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不动产清单" sheetId="1" r:id="rId1"/>
    <sheet name="设备设施清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<sst xmlns="http://schemas.openxmlformats.org/spreadsheetml/2006/main" count="282" uniqueCount="169">
  <si>
    <t>不动产标的清单</t>
  </si>
  <si>
    <t>房地产</t>
  </si>
  <si>
    <t>序号</t>
  </si>
  <si>
    <t>转让标的物</t>
  </si>
  <si>
    <t>权证编号</t>
  </si>
  <si>
    <t>证载房屋所有权人</t>
  </si>
  <si>
    <t>建筑面积（㎡）</t>
  </si>
  <si>
    <t>设计用途</t>
  </si>
  <si>
    <t>备注</t>
  </si>
  <si>
    <t>转让底价（元）</t>
  </si>
  <si>
    <t>简易仓及3号库</t>
  </si>
  <si>
    <t>密山市房权证连珠山镇字第G-0078号</t>
  </si>
  <si>
    <t>杭州市粮食收储有限公司</t>
  </si>
  <si>
    <t>车间</t>
  </si>
  <si>
    <t>密山市房权证连珠山镇字第G-0078号证载建筑面积为3614.48㎡，目前部分拆除，剩余简易仓及3号库，简易仓建筑面积为1547㎡，为危房；3号库建筑面积为395.59㎡。</t>
  </si>
  <si>
    <t>办公楼</t>
  </si>
  <si>
    <t>密山市房权证连珠山镇字第G-0083号</t>
  </si>
  <si>
    <t>办公</t>
  </si>
  <si>
    <t>1号库</t>
  </si>
  <si>
    <t>密山市房权证连珠山镇字第G-0077号</t>
  </si>
  <si>
    <t>钢架仓</t>
  </si>
  <si>
    <t>密山市房权证连珠山镇字第G-0118号</t>
  </si>
  <si>
    <t>杭州市粮食收储有限公司密山分公司</t>
  </si>
  <si>
    <t>仓库</t>
  </si>
  <si>
    <t>宿舍楼</t>
  </si>
  <si>
    <t>密山市房权证连珠山镇字第G-0076号</t>
  </si>
  <si>
    <t>合计</t>
  </si>
  <si>
    <t>附属房屋及构筑物</t>
  </si>
  <si>
    <t>权利人</t>
  </si>
  <si>
    <t>长度（米）</t>
  </si>
  <si>
    <t>面积体积（㎡/m³）</t>
  </si>
  <si>
    <t>传达室</t>
  </si>
  <si>
    <t>无证</t>
  </si>
  <si>
    <t>库房</t>
  </si>
  <si>
    <t>铁路月台</t>
  </si>
  <si>
    <t>道路</t>
  </si>
  <si>
    <t>钢雨棚</t>
  </si>
  <si>
    <t>化粪池</t>
  </si>
  <si>
    <t>围墙</t>
  </si>
  <si>
    <t>消防池</t>
  </si>
  <si>
    <t>器材库1</t>
  </si>
  <si>
    <t>麻袋库</t>
  </si>
  <si>
    <t>器材库2</t>
  </si>
  <si>
    <t>简易房</t>
  </si>
  <si>
    <t>土地使用权</t>
  </si>
  <si>
    <t>证载土地使用权人</t>
  </si>
  <si>
    <t>终止日期</t>
  </si>
  <si>
    <t>用地性质</t>
  </si>
  <si>
    <t>准用年限</t>
  </si>
  <si>
    <t>开发程度</t>
  </si>
  <si>
    <t>面积         (平方米)</t>
  </si>
  <si>
    <t>密国用(2005)第20050198号</t>
  </si>
  <si>
    <t>出让工业</t>
  </si>
  <si>
    <t>50年</t>
  </si>
  <si>
    <t>五通一平</t>
  </si>
  <si>
    <t>总计</t>
  </si>
  <si>
    <t>设备设施标的清单</t>
  </si>
  <si>
    <t>设备名称</t>
  </si>
  <si>
    <t>规格</t>
  </si>
  <si>
    <t>生产厂家</t>
  </si>
  <si>
    <t>计量单位</t>
  </si>
  <si>
    <t>数量</t>
  </si>
  <si>
    <t>配电设施</t>
  </si>
  <si>
    <t>套</t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</si>
  <si>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号</t>
    </r>
  </si>
  <si>
    <t>北仓粮食仓储工程公司</t>
  </si>
  <si>
    <t>只</t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</si>
  <si>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2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</si>
  <si>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</si>
  <si>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</si>
  <si>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</si>
  <si>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</si>
  <si>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9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</si>
  <si>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</si>
  <si>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7</t>
    </r>
    <r>
      <rPr>
        <sz val="11"/>
        <color indexed="8"/>
        <rFont val="宋体"/>
        <charset val="134"/>
      </rPr>
      <t>号</t>
    </r>
  </si>
  <si>
    <r>
      <rPr>
        <sz val="11"/>
        <color indexed="8"/>
        <rFont val="宋体"/>
        <charset val="134"/>
      </rPr>
      <t>园筒仓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号</t>
    </r>
  </si>
  <si>
    <t>多功能扦样器</t>
  </si>
  <si>
    <r>
      <rPr>
        <sz val="11"/>
        <color indexed="8"/>
        <rFont val="Times New Roman"/>
        <charset val="134"/>
      </rPr>
      <t>LDQ-1200W</t>
    </r>
    <r>
      <rPr>
        <sz val="11"/>
        <color indexed="8"/>
        <rFont val="宋体"/>
        <charset val="134"/>
      </rPr>
      <t>型</t>
    </r>
  </si>
  <si>
    <t>国家粮食储备局成都粮食储藏科学研究所</t>
  </si>
  <si>
    <t>台</t>
  </si>
  <si>
    <t>空调机</t>
  </si>
  <si>
    <t>美的</t>
  </si>
  <si>
    <t>滚洞初清筛</t>
  </si>
  <si>
    <t>TCOY100320</t>
  </si>
  <si>
    <t>黑龙江省牡丹江垦区正达机械有限公司</t>
  </si>
  <si>
    <t>入仓机</t>
  </si>
  <si>
    <t>输送机</t>
  </si>
  <si>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米</t>
    </r>
  </si>
  <si>
    <t>测水仪</t>
  </si>
  <si>
    <t>电动伸缩门</t>
  </si>
  <si>
    <t>哈尔滨日晶科技开发有限公司</t>
  </si>
  <si>
    <t>樘</t>
  </si>
  <si>
    <t>粮食装卸机</t>
  </si>
  <si>
    <t>5SB-50</t>
  </si>
  <si>
    <t>调速输送机</t>
  </si>
  <si>
    <t>TOSY50X12</t>
  </si>
  <si>
    <t>倾斜输送机</t>
  </si>
  <si>
    <t>TOSY50-6</t>
  </si>
  <si>
    <t>电子汽车衡</t>
  </si>
  <si>
    <t>80T 3.2*18</t>
  </si>
  <si>
    <t>哈尔滨精士达衡器制造有限公司</t>
  </si>
  <si>
    <t>电子天平</t>
  </si>
  <si>
    <t>电烘箱</t>
  </si>
  <si>
    <t>精米机</t>
  </si>
  <si>
    <t>地磅座</t>
  </si>
  <si>
    <t>座</t>
  </si>
  <si>
    <t>移动式离心风机</t>
  </si>
  <si>
    <t>4-72-82-7.5KW</t>
  </si>
  <si>
    <t>实验用碾米机</t>
  </si>
  <si>
    <t>JZ7114</t>
  </si>
  <si>
    <t>上海日晖电机</t>
  </si>
  <si>
    <t>型煤锅炉</t>
  </si>
  <si>
    <t>CDZH</t>
  </si>
  <si>
    <t>辽宁凤城取暖设备制造厂</t>
  </si>
  <si>
    <t>粮温检测系统</t>
  </si>
  <si>
    <t>联想计算机</t>
  </si>
  <si>
    <t>天骄</t>
  </si>
  <si>
    <t>联想</t>
  </si>
  <si>
    <r>
      <rPr>
        <sz val="11"/>
        <color indexed="8"/>
        <rFont val="宋体"/>
        <charset val="134"/>
      </rPr>
      <t>计算机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联想</t>
    </r>
    <r>
      <rPr>
        <sz val="11"/>
        <color indexed="8"/>
        <rFont val="Times New Roman"/>
        <charset val="134"/>
      </rPr>
      <t>)</t>
    </r>
  </si>
  <si>
    <r>
      <rPr>
        <sz val="11"/>
        <color indexed="8"/>
        <rFont val="宋体"/>
        <charset val="134"/>
      </rPr>
      <t>天玑</t>
    </r>
    <r>
      <rPr>
        <sz val="11"/>
        <color indexed="8"/>
        <rFont val="Times New Roman"/>
        <charset val="134"/>
      </rPr>
      <t>3100C</t>
    </r>
  </si>
  <si>
    <t>打印机</t>
  </si>
  <si>
    <t>LQ-630K</t>
  </si>
  <si>
    <t>音箱</t>
  </si>
  <si>
    <t>计算机</t>
  </si>
  <si>
    <t>M4600C</t>
  </si>
  <si>
    <t>传真机</t>
  </si>
  <si>
    <t>FAX-2880</t>
  </si>
  <si>
    <t>兄弟</t>
  </si>
  <si>
    <t>复印机</t>
  </si>
  <si>
    <t>AR-2718Z</t>
  </si>
  <si>
    <t>夏普</t>
  </si>
  <si>
    <t>监控系统</t>
  </si>
  <si>
    <t>倾斜移动输送机</t>
  </si>
  <si>
    <t>TDSY5012</t>
  </si>
  <si>
    <t>TDSY6506</t>
  </si>
  <si>
    <t>小型扒谷机</t>
  </si>
  <si>
    <t>5SB50</t>
  </si>
  <si>
    <t>多点可分布式无线监控系统</t>
  </si>
  <si>
    <r>
      <rPr>
        <sz val="11"/>
        <color indexed="8"/>
        <rFont val="Times New Roman"/>
        <charset val="134"/>
      </rPr>
      <t>16</t>
    </r>
    <r>
      <rPr>
        <sz val="11"/>
        <color indexed="8"/>
        <rFont val="宋体"/>
        <charset val="134"/>
      </rPr>
      <t>头</t>
    </r>
    <r>
      <rPr>
        <sz val="11"/>
        <color indexed="8"/>
        <rFont val="Times New Roman"/>
        <charset val="134"/>
      </rPr>
      <t>4T</t>
    </r>
  </si>
  <si>
    <t>格力空调</t>
  </si>
  <si>
    <t>KFR-35GW/NhAd1BAt</t>
  </si>
  <si>
    <t>格力</t>
  </si>
  <si>
    <t>佳能复印机</t>
  </si>
  <si>
    <t>IR2206N</t>
  </si>
  <si>
    <t>佳能</t>
  </si>
  <si>
    <t>净水器</t>
  </si>
  <si>
    <t>LY-006-8000A</t>
  </si>
  <si>
    <t>佛山市雄溪商贸有限公司</t>
  </si>
  <si>
    <t>JY2002</t>
  </si>
  <si>
    <t>上海精密仪器仪表有限公司</t>
  </si>
  <si>
    <t>盘称</t>
  </si>
  <si>
    <t>ATZ-10</t>
  </si>
  <si>
    <t>广东香山衡器集团有限公司</t>
  </si>
  <si>
    <t>惠普打印机</t>
  </si>
  <si>
    <t>M11136</t>
  </si>
  <si>
    <t>惠普</t>
  </si>
  <si>
    <t>饮水机</t>
  </si>
  <si>
    <t>小霸王</t>
  </si>
  <si>
    <t>热水器</t>
  </si>
  <si>
    <t>RZW50ABZ</t>
  </si>
  <si>
    <t>威博</t>
  </si>
  <si>
    <t>冰箱</t>
  </si>
  <si>
    <t>航天上航</t>
  </si>
  <si>
    <t>电暖器</t>
  </si>
  <si>
    <t>电脑（出纳用）</t>
  </si>
  <si>
    <t>电脑（会计用）</t>
  </si>
  <si>
    <t>电火锅</t>
  </si>
  <si>
    <t>压力锅</t>
  </si>
  <si>
    <t>水煲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</si>
</sst>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0_ "/>
    <numFmt numFmtId="178" formatCode="#,##0.00_);[Red]\(#,##0.00\);_(* &quot;&quot;_)"/>
    <numFmt numFmtId="179" formatCode="yyyy&quot;年&quot;m&quot;月&quot;;@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0"/>
      <name val="Helv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0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179" fontId="7" fillId="2" borderId="1" xfId="51" applyNumberFormat="1" applyFont="1" applyFill="1" applyBorder="1" applyAlignment="1" applyProtection="1">
      <alignment horizontal="center" vertical="center" wrapText="1" shrinkToFit="1"/>
      <protection locked="0"/>
    </xf>
    <xf numFmtId="178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8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金鱼家用新准则版(yu)" xfId="50"/>
    <cellStyle name="0,0&#13;&#10;NA&#13;&#10;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0"/>
  <sheetViews>
    <sheetView workbookViewId="0">
      <selection activeCell="I40" sqref="I40"/>
    </sheetView>
  </sheetViews>
  <sheetFormatPr defaultColWidth="9" defaultRowHeight="13.5"/>
  <cols>
    <col min="1" max="1" width="6.625" customWidth="1"/>
    <col min="2" max="2" width="12.625" customWidth="1"/>
    <col min="3" max="4" width="20.75" customWidth="1"/>
    <col min="5" max="5" width="11.375" customWidth="1"/>
    <col min="6" max="6" width="11.875" customWidth="1"/>
    <col min="7" max="7" width="28" customWidth="1"/>
    <col min="8" max="8" width="15.5" customWidth="1"/>
    <col min="9" max="9" width="16" customWidth="1"/>
  </cols>
  <sheetData>
    <row r="1" ht="27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spans="1:9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/>
      <c r="I3" s="9" t="s">
        <v>9</v>
      </c>
    </row>
    <row r="4" ht="59" customHeight="1" spans="1:9">
      <c r="A4" s="9">
        <v>1</v>
      </c>
      <c r="B4" s="9" t="s">
        <v>10</v>
      </c>
      <c r="C4" s="9" t="s">
        <v>11</v>
      </c>
      <c r="D4" s="9" t="s">
        <v>12</v>
      </c>
      <c r="E4" s="9">
        <v>1942.59</v>
      </c>
      <c r="F4" s="9" t="s">
        <v>13</v>
      </c>
      <c r="G4" s="9" t="s">
        <v>14</v>
      </c>
      <c r="H4" s="9"/>
      <c r="I4" s="27">
        <v>277380</v>
      </c>
    </row>
    <row r="5" ht="27" spans="1:9">
      <c r="A5" s="9">
        <v>2</v>
      </c>
      <c r="B5" s="9" t="s">
        <v>15</v>
      </c>
      <c r="C5" s="9" t="s">
        <v>16</v>
      </c>
      <c r="D5" s="9" t="s">
        <v>12</v>
      </c>
      <c r="E5" s="9">
        <v>2051.43</v>
      </c>
      <c r="F5" s="9" t="s">
        <v>17</v>
      </c>
      <c r="G5" s="9"/>
      <c r="H5" s="9"/>
      <c r="I5" s="27">
        <v>1241370</v>
      </c>
    </row>
    <row r="6" ht="27" spans="1:9">
      <c r="A6" s="9">
        <v>3</v>
      </c>
      <c r="B6" s="9" t="s">
        <v>18</v>
      </c>
      <c r="C6" s="9" t="s">
        <v>19</v>
      </c>
      <c r="D6" s="9" t="s">
        <v>12</v>
      </c>
      <c r="E6" s="9">
        <v>638</v>
      </c>
      <c r="F6" s="9" t="s">
        <v>13</v>
      </c>
      <c r="G6" s="9"/>
      <c r="H6" s="9"/>
      <c r="I6" s="27">
        <v>221850</v>
      </c>
    </row>
    <row r="7" ht="27" spans="1:9">
      <c r="A7" s="9">
        <v>4</v>
      </c>
      <c r="B7" s="9" t="s">
        <v>20</v>
      </c>
      <c r="C7" s="9" t="s">
        <v>21</v>
      </c>
      <c r="D7" s="9" t="s">
        <v>22</v>
      </c>
      <c r="E7" s="9">
        <v>2588.69</v>
      </c>
      <c r="F7" s="9" t="s">
        <v>23</v>
      </c>
      <c r="G7" s="9"/>
      <c r="H7" s="9"/>
      <c r="I7" s="27">
        <v>1888110</v>
      </c>
    </row>
    <row r="8" ht="27" spans="1:9">
      <c r="A8" s="9">
        <v>5</v>
      </c>
      <c r="B8" s="9" t="s">
        <v>24</v>
      </c>
      <c r="C8" s="9" t="s">
        <v>25</v>
      </c>
      <c r="D8" s="9" t="s">
        <v>12</v>
      </c>
      <c r="E8" s="9">
        <v>1163.5</v>
      </c>
      <c r="F8" s="9" t="s">
        <v>17</v>
      </c>
      <c r="G8" s="9"/>
      <c r="H8" s="9"/>
      <c r="I8" s="27">
        <v>673110</v>
      </c>
    </row>
    <row r="9" spans="1:9">
      <c r="A9" s="12" t="s">
        <v>26</v>
      </c>
      <c r="B9" s="12"/>
      <c r="C9" s="12"/>
      <c r="D9" s="12"/>
      <c r="E9" s="12"/>
      <c r="F9" s="12"/>
      <c r="G9" s="13"/>
      <c r="H9" s="14"/>
      <c r="I9" s="28">
        <f>SUM(I4:I8)</f>
        <v>4301820</v>
      </c>
    </row>
    <row r="10" spans="1:9">
      <c r="A10" s="4" t="s">
        <v>27</v>
      </c>
      <c r="B10" s="4"/>
      <c r="C10" s="4"/>
      <c r="D10" s="4"/>
      <c r="E10" s="4"/>
      <c r="F10" s="4"/>
      <c r="G10" s="4"/>
      <c r="H10" s="4"/>
      <c r="I10" s="4"/>
    </row>
    <row r="11" ht="27" spans="1:9">
      <c r="A11" s="9" t="s">
        <v>2</v>
      </c>
      <c r="B11" s="9" t="s">
        <v>3</v>
      </c>
      <c r="C11" s="9" t="s">
        <v>4</v>
      </c>
      <c r="D11" s="9" t="s">
        <v>28</v>
      </c>
      <c r="E11" s="9" t="s">
        <v>29</v>
      </c>
      <c r="F11" s="9" t="s">
        <v>30</v>
      </c>
      <c r="G11" s="9" t="s">
        <v>8</v>
      </c>
      <c r="H11" s="9"/>
      <c r="I11" s="9" t="s">
        <v>9</v>
      </c>
    </row>
    <row r="12" spans="1:9">
      <c r="A12" s="9">
        <v>1</v>
      </c>
      <c r="B12" s="9" t="s">
        <v>31</v>
      </c>
      <c r="C12" s="9" t="s">
        <v>32</v>
      </c>
      <c r="D12" s="9" t="s">
        <v>12</v>
      </c>
      <c r="E12" s="9"/>
      <c r="F12" s="9">
        <v>36.89</v>
      </c>
      <c r="G12" s="9"/>
      <c r="H12" s="9"/>
      <c r="I12" s="27">
        <v>56430</v>
      </c>
    </row>
    <row r="13" spans="1:9">
      <c r="A13" s="9">
        <v>2</v>
      </c>
      <c r="B13" s="9" t="s">
        <v>33</v>
      </c>
      <c r="C13" s="9" t="s">
        <v>32</v>
      </c>
      <c r="D13" s="9"/>
      <c r="E13" s="9"/>
      <c r="F13" s="9">
        <v>436.74</v>
      </c>
      <c r="G13" s="9"/>
      <c r="H13" s="9"/>
      <c r="I13" s="27">
        <v>251550</v>
      </c>
    </row>
    <row r="14" spans="1:9">
      <c r="A14" s="9">
        <v>3</v>
      </c>
      <c r="B14" s="9" t="s">
        <v>34</v>
      </c>
      <c r="C14" s="9"/>
      <c r="D14" s="9"/>
      <c r="E14" s="9"/>
      <c r="F14" s="9">
        <v>40</v>
      </c>
      <c r="G14" s="9"/>
      <c r="H14" s="9"/>
      <c r="I14" s="27">
        <v>13770</v>
      </c>
    </row>
    <row r="15" spans="1:9">
      <c r="A15" s="9">
        <v>4</v>
      </c>
      <c r="B15" s="9" t="s">
        <v>35</v>
      </c>
      <c r="C15" s="9"/>
      <c r="D15" s="9"/>
      <c r="E15" s="9"/>
      <c r="F15" s="9">
        <v>3425.38</v>
      </c>
      <c r="G15" s="9"/>
      <c r="H15" s="9"/>
      <c r="I15" s="27">
        <v>159840</v>
      </c>
    </row>
    <row r="16" spans="1:9">
      <c r="A16" s="9">
        <v>5</v>
      </c>
      <c r="B16" s="9" t="s">
        <v>36</v>
      </c>
      <c r="C16" s="9"/>
      <c r="D16" s="9"/>
      <c r="E16" s="9"/>
      <c r="F16" s="9">
        <v>639</v>
      </c>
      <c r="G16" s="9"/>
      <c r="H16" s="9"/>
      <c r="I16" s="27">
        <v>166320</v>
      </c>
    </row>
    <row r="17" spans="1:9">
      <c r="A17" s="9">
        <v>6</v>
      </c>
      <c r="B17" s="9" t="s">
        <v>35</v>
      </c>
      <c r="C17" s="9"/>
      <c r="D17" s="9"/>
      <c r="E17" s="9"/>
      <c r="F17" s="9">
        <v>3373</v>
      </c>
      <c r="G17" s="9"/>
      <c r="H17" s="9"/>
      <c r="I17" s="27">
        <v>540090</v>
      </c>
    </row>
    <row r="18" spans="1:9">
      <c r="A18" s="9">
        <v>7</v>
      </c>
      <c r="B18" s="9" t="s">
        <v>37</v>
      </c>
      <c r="C18" s="9"/>
      <c r="D18" s="9"/>
      <c r="E18" s="9"/>
      <c r="F18" s="9">
        <v>4.39</v>
      </c>
      <c r="G18" s="9"/>
      <c r="H18" s="9"/>
      <c r="I18" s="27">
        <v>3330</v>
      </c>
    </row>
    <row r="19" spans="1:9">
      <c r="A19" s="9">
        <v>8</v>
      </c>
      <c r="B19" s="9" t="s">
        <v>38</v>
      </c>
      <c r="C19" s="9"/>
      <c r="D19" s="9"/>
      <c r="E19" s="9">
        <v>399</v>
      </c>
      <c r="F19" s="9"/>
      <c r="G19" s="9"/>
      <c r="H19" s="9"/>
      <c r="I19" s="27">
        <v>153450</v>
      </c>
    </row>
    <row r="20" spans="1:9">
      <c r="A20" s="9">
        <v>9</v>
      </c>
      <c r="B20" s="9" t="s">
        <v>39</v>
      </c>
      <c r="C20" s="9"/>
      <c r="D20" s="9"/>
      <c r="E20" s="9"/>
      <c r="F20" s="9">
        <v>494.48</v>
      </c>
      <c r="G20" s="9"/>
      <c r="H20" s="9"/>
      <c r="I20" s="27">
        <v>149850</v>
      </c>
    </row>
    <row r="21" spans="1:9">
      <c r="A21" s="9">
        <v>10</v>
      </c>
      <c r="B21" s="9" t="s">
        <v>40</v>
      </c>
      <c r="C21" s="9" t="s">
        <v>32</v>
      </c>
      <c r="D21" s="9"/>
      <c r="E21" s="9"/>
      <c r="F21" s="9">
        <v>78</v>
      </c>
      <c r="G21" s="9"/>
      <c r="H21" s="9"/>
      <c r="I21" s="27">
        <v>12240</v>
      </c>
    </row>
    <row r="22" spans="1:9">
      <c r="A22" s="9">
        <v>11</v>
      </c>
      <c r="B22" s="9" t="s">
        <v>41</v>
      </c>
      <c r="C22" s="9" t="s">
        <v>32</v>
      </c>
      <c r="D22" s="9"/>
      <c r="E22" s="9"/>
      <c r="F22" s="9">
        <v>280</v>
      </c>
      <c r="G22" s="9"/>
      <c r="H22" s="9"/>
      <c r="I22" s="27">
        <v>4410</v>
      </c>
    </row>
    <row r="23" spans="1:9">
      <c r="A23" s="9">
        <v>12</v>
      </c>
      <c r="B23" s="9" t="s">
        <v>42</v>
      </c>
      <c r="C23" s="9" t="s">
        <v>32</v>
      </c>
      <c r="D23" s="9"/>
      <c r="E23" s="9"/>
      <c r="F23" s="9">
        <v>87</v>
      </c>
      <c r="G23" s="9"/>
      <c r="H23" s="9"/>
      <c r="I23" s="27">
        <v>13680</v>
      </c>
    </row>
    <row r="24" spans="1:9">
      <c r="A24" s="9">
        <v>13</v>
      </c>
      <c r="B24" s="9" t="s">
        <v>43</v>
      </c>
      <c r="C24" s="9" t="s">
        <v>32</v>
      </c>
      <c r="D24" s="9"/>
      <c r="E24" s="9"/>
      <c r="F24" s="9">
        <f>4.1*3.2</f>
        <v>13.12</v>
      </c>
      <c r="G24" s="9"/>
      <c r="H24" s="9"/>
      <c r="I24" s="27">
        <v>3780</v>
      </c>
    </row>
    <row r="25" spans="1:9">
      <c r="A25" s="12" t="s">
        <v>26</v>
      </c>
      <c r="B25" s="12"/>
      <c r="C25" s="12"/>
      <c r="D25" s="15"/>
      <c r="E25" s="12"/>
      <c r="F25" s="12"/>
      <c r="G25" s="16"/>
      <c r="H25" s="16"/>
      <c r="I25" s="12">
        <f>SUM(I12:I24)</f>
        <v>1528740</v>
      </c>
    </row>
    <row r="26" spans="1:9">
      <c r="A26" s="4" t="s">
        <v>44</v>
      </c>
      <c r="B26" s="4"/>
      <c r="C26" s="4"/>
      <c r="D26" s="4"/>
      <c r="E26" s="4"/>
      <c r="F26" s="4"/>
      <c r="G26" s="4"/>
      <c r="H26" s="4"/>
      <c r="I26" s="4"/>
    </row>
    <row r="27" ht="27" spans="1:9">
      <c r="A27" s="17" t="s">
        <v>2</v>
      </c>
      <c r="B27" s="17" t="s">
        <v>4</v>
      </c>
      <c r="C27" s="17" t="s">
        <v>45</v>
      </c>
      <c r="D27" s="17" t="s">
        <v>46</v>
      </c>
      <c r="E27" s="17" t="s">
        <v>47</v>
      </c>
      <c r="F27" s="17" t="s">
        <v>48</v>
      </c>
      <c r="G27" s="17" t="s">
        <v>49</v>
      </c>
      <c r="H27" s="18" t="s">
        <v>50</v>
      </c>
      <c r="I27" s="18" t="s">
        <v>9</v>
      </c>
    </row>
    <row r="28" ht="27" spans="1:9">
      <c r="A28" s="19">
        <v>1</v>
      </c>
      <c r="B28" s="20" t="s">
        <v>51</v>
      </c>
      <c r="C28" s="20" t="s">
        <v>12</v>
      </c>
      <c r="D28" s="21">
        <v>56808</v>
      </c>
      <c r="E28" s="22" t="s">
        <v>52</v>
      </c>
      <c r="F28" s="23" t="s">
        <v>53</v>
      </c>
      <c r="G28" s="24" t="s">
        <v>54</v>
      </c>
      <c r="H28" s="9">
        <v>35531.39</v>
      </c>
      <c r="I28" s="27">
        <v>5409362</v>
      </c>
    </row>
    <row r="29" spans="1:9">
      <c r="A29" s="12" t="s">
        <v>26</v>
      </c>
      <c r="B29" s="12"/>
      <c r="C29" s="12"/>
      <c r="D29" s="12"/>
      <c r="E29" s="12"/>
      <c r="F29" s="12"/>
      <c r="G29" s="12"/>
      <c r="H29" s="12"/>
      <c r="I29" s="12">
        <f>SUM(I28)</f>
        <v>5409362</v>
      </c>
    </row>
    <row r="30" spans="1:9">
      <c r="A30" s="25" t="s">
        <v>55</v>
      </c>
      <c r="B30" s="26"/>
      <c r="C30" s="26"/>
      <c r="D30" s="26"/>
      <c r="E30" s="26"/>
      <c r="F30" s="26"/>
      <c r="G30" s="26"/>
      <c r="H30" s="26"/>
      <c r="I30" s="25">
        <f>SUM(I9+I25+I29)</f>
        <v>11239922</v>
      </c>
    </row>
  </sheetData>
  <mergeCells count="27">
    <mergeCell ref="A1:I1"/>
    <mergeCell ref="A2:I2"/>
    <mergeCell ref="G3:H3"/>
    <mergeCell ref="G4:H4"/>
    <mergeCell ref="G5:H5"/>
    <mergeCell ref="G6:H6"/>
    <mergeCell ref="G7:H7"/>
    <mergeCell ref="G8:H8"/>
    <mergeCell ref="G9:H9"/>
    <mergeCell ref="A10:I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A26:I26"/>
    <mergeCell ref="D12:D24"/>
  </mergeCells>
  <pageMargins left="0.75" right="0.75" top="1" bottom="1" header="0.5" footer="0.5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64"/>
  <sheetViews>
    <sheetView tabSelected="1" topLeftCell="A49" workbookViewId="0">
      <selection activeCell="H64" sqref="H64"/>
    </sheetView>
  </sheetViews>
  <sheetFormatPr defaultColWidth="9" defaultRowHeight="13.5" outlineLevelCol="7"/>
  <cols>
    <col min="2" max="2" width="13.375" customWidth="1"/>
    <col min="3" max="3" width="12.875" customWidth="1"/>
    <col min="4" max="4" width="21.375" customWidth="1"/>
    <col min="5" max="5" width="10.75" customWidth="1"/>
    <col min="6" max="6" width="13.25" customWidth="1"/>
    <col min="7" max="7" width="11.75" customWidth="1"/>
    <col min="8" max="8" width="19.625" customWidth="1"/>
  </cols>
  <sheetData>
    <row r="1" ht="20.25" spans="1:8">
      <c r="A1" s="1" t="s">
        <v>56</v>
      </c>
      <c r="B1" s="1"/>
      <c r="C1" s="1"/>
      <c r="D1" s="1"/>
      <c r="E1" s="1"/>
      <c r="F1" s="1"/>
      <c r="G1" s="1"/>
      <c r="H1" s="1"/>
    </row>
    <row r="2" spans="1:8">
      <c r="A2" s="2" t="s">
        <v>2</v>
      </c>
      <c r="B2" s="3" t="s">
        <v>57</v>
      </c>
      <c r="C2" s="3" t="s">
        <v>58</v>
      </c>
      <c r="D2" s="3" t="s">
        <v>59</v>
      </c>
      <c r="E2" s="3" t="s">
        <v>60</v>
      </c>
      <c r="F2" s="3" t="s">
        <v>61</v>
      </c>
      <c r="G2" s="4" t="s">
        <v>8</v>
      </c>
      <c r="H2" s="4" t="s">
        <v>9</v>
      </c>
    </row>
    <row r="3" ht="15" spans="1:8">
      <c r="A3" s="2">
        <v>1</v>
      </c>
      <c r="B3" s="5" t="s">
        <v>62</v>
      </c>
      <c r="C3" s="6"/>
      <c r="D3" s="6"/>
      <c r="E3" s="7" t="s">
        <v>63</v>
      </c>
      <c r="F3" s="8">
        <v>1</v>
      </c>
      <c r="G3" s="4"/>
      <c r="H3" s="9">
        <v>9396</v>
      </c>
    </row>
    <row r="4" ht="15" spans="1:8">
      <c r="A4" s="2">
        <v>2</v>
      </c>
      <c r="B4" s="5" t="s">
        <v>64</v>
      </c>
      <c r="C4" s="6"/>
      <c r="D4" s="5" t="s">
        <v>65</v>
      </c>
      <c r="E4" s="7" t="s">
        <v>66</v>
      </c>
      <c r="F4" s="8">
        <v>1</v>
      </c>
      <c r="G4" s="4"/>
      <c r="H4" s="9">
        <v>115407</v>
      </c>
    </row>
    <row r="5" ht="15" spans="1:8">
      <c r="A5" s="2">
        <v>3</v>
      </c>
      <c r="B5" s="5" t="s">
        <v>67</v>
      </c>
      <c r="C5" s="6"/>
      <c r="D5" s="5" t="s">
        <v>65</v>
      </c>
      <c r="E5" s="7" t="s">
        <v>66</v>
      </c>
      <c r="F5" s="8">
        <v>1</v>
      </c>
      <c r="G5" s="4"/>
      <c r="H5" s="9">
        <v>115407</v>
      </c>
    </row>
    <row r="6" ht="15" spans="1:8">
      <c r="A6" s="2">
        <v>4</v>
      </c>
      <c r="B6" s="5" t="s">
        <v>68</v>
      </c>
      <c r="C6" s="6"/>
      <c r="D6" s="5" t="s">
        <v>65</v>
      </c>
      <c r="E6" s="7" t="s">
        <v>66</v>
      </c>
      <c r="F6" s="8">
        <v>1</v>
      </c>
      <c r="G6" s="4"/>
      <c r="H6" s="9">
        <v>115407</v>
      </c>
    </row>
    <row r="7" ht="15" spans="1:8">
      <c r="A7" s="2">
        <v>5</v>
      </c>
      <c r="B7" s="5" t="s">
        <v>69</v>
      </c>
      <c r="C7" s="6"/>
      <c r="D7" s="5" t="s">
        <v>65</v>
      </c>
      <c r="E7" s="7" t="s">
        <v>66</v>
      </c>
      <c r="F7" s="8">
        <v>1</v>
      </c>
      <c r="G7" s="4"/>
      <c r="H7" s="9">
        <v>115407</v>
      </c>
    </row>
    <row r="8" ht="15" spans="1:8">
      <c r="A8" s="2">
        <v>6</v>
      </c>
      <c r="B8" s="5" t="s">
        <v>70</v>
      </c>
      <c r="C8" s="6"/>
      <c r="D8" s="5" t="s">
        <v>65</v>
      </c>
      <c r="E8" s="7" t="s">
        <v>66</v>
      </c>
      <c r="F8" s="8">
        <v>1</v>
      </c>
      <c r="G8" s="4"/>
      <c r="H8" s="9">
        <v>115407</v>
      </c>
    </row>
    <row r="9" ht="15" spans="1:8">
      <c r="A9" s="2">
        <v>7</v>
      </c>
      <c r="B9" s="5" t="s">
        <v>71</v>
      </c>
      <c r="C9" s="6"/>
      <c r="D9" s="5" t="s">
        <v>65</v>
      </c>
      <c r="E9" s="7" t="s">
        <v>66</v>
      </c>
      <c r="F9" s="8">
        <v>1</v>
      </c>
      <c r="G9" s="4"/>
      <c r="H9" s="9">
        <v>115407</v>
      </c>
    </row>
    <row r="10" ht="15" spans="1:8">
      <c r="A10" s="2">
        <v>8</v>
      </c>
      <c r="B10" s="5" t="s">
        <v>72</v>
      </c>
      <c r="C10" s="6"/>
      <c r="D10" s="5" t="s">
        <v>65</v>
      </c>
      <c r="E10" s="7" t="s">
        <v>66</v>
      </c>
      <c r="F10" s="8">
        <v>1</v>
      </c>
      <c r="G10" s="4"/>
      <c r="H10" s="9">
        <v>115407</v>
      </c>
    </row>
    <row r="11" ht="15" spans="1:8">
      <c r="A11" s="2">
        <v>9</v>
      </c>
      <c r="B11" s="5" t="s">
        <v>73</v>
      </c>
      <c r="C11" s="6"/>
      <c r="D11" s="5" t="s">
        <v>65</v>
      </c>
      <c r="E11" s="7" t="s">
        <v>66</v>
      </c>
      <c r="F11" s="8">
        <v>1</v>
      </c>
      <c r="G11" s="4"/>
      <c r="H11" s="9">
        <v>115407</v>
      </c>
    </row>
    <row r="12" ht="15" spans="1:8">
      <c r="A12" s="2">
        <v>10</v>
      </c>
      <c r="B12" s="5" t="s">
        <v>74</v>
      </c>
      <c r="C12" s="6"/>
      <c r="D12" s="5" t="s">
        <v>65</v>
      </c>
      <c r="E12" s="7" t="s">
        <v>66</v>
      </c>
      <c r="F12" s="8">
        <v>1</v>
      </c>
      <c r="G12" s="4"/>
      <c r="H12" s="9">
        <v>116568</v>
      </c>
    </row>
    <row r="13" ht="15" spans="1:8">
      <c r="A13" s="2">
        <v>11</v>
      </c>
      <c r="B13" s="5" t="s">
        <v>75</v>
      </c>
      <c r="C13" s="6"/>
      <c r="D13" s="5" t="s">
        <v>65</v>
      </c>
      <c r="E13" s="7" t="s">
        <v>66</v>
      </c>
      <c r="F13" s="8">
        <v>1</v>
      </c>
      <c r="G13" s="4"/>
      <c r="H13" s="9">
        <v>116568</v>
      </c>
    </row>
    <row r="14" ht="27" spans="1:8">
      <c r="A14" s="2">
        <v>12</v>
      </c>
      <c r="B14" s="5" t="s">
        <v>76</v>
      </c>
      <c r="C14" s="6" t="s">
        <v>77</v>
      </c>
      <c r="D14" s="5" t="s">
        <v>78</v>
      </c>
      <c r="E14" s="7" t="s">
        <v>79</v>
      </c>
      <c r="F14" s="8">
        <v>1</v>
      </c>
      <c r="G14" s="4"/>
      <c r="H14" s="9">
        <v>171</v>
      </c>
    </row>
    <row r="15" ht="15" spans="1:8">
      <c r="A15" s="2">
        <v>13</v>
      </c>
      <c r="B15" s="5" t="s">
        <v>80</v>
      </c>
      <c r="C15" s="6"/>
      <c r="D15" s="5" t="s">
        <v>81</v>
      </c>
      <c r="E15" s="7" t="s">
        <v>79</v>
      </c>
      <c r="F15" s="8">
        <v>3</v>
      </c>
      <c r="G15" s="4"/>
      <c r="H15" s="9">
        <v>261</v>
      </c>
    </row>
    <row r="16" ht="27" spans="1:8">
      <c r="A16" s="2">
        <v>14</v>
      </c>
      <c r="B16" s="5" t="s">
        <v>82</v>
      </c>
      <c r="C16" s="6" t="s">
        <v>83</v>
      </c>
      <c r="D16" s="5" t="s">
        <v>84</v>
      </c>
      <c r="E16" s="7" t="s">
        <v>79</v>
      </c>
      <c r="F16" s="8">
        <v>1</v>
      </c>
      <c r="G16" s="4"/>
      <c r="H16" s="9">
        <v>1296</v>
      </c>
    </row>
    <row r="17" ht="27" spans="1:8">
      <c r="A17" s="2">
        <v>15</v>
      </c>
      <c r="B17" s="5" t="s">
        <v>85</v>
      </c>
      <c r="C17" s="6"/>
      <c r="D17" s="5" t="s">
        <v>84</v>
      </c>
      <c r="E17" s="7" t="s">
        <v>79</v>
      </c>
      <c r="F17" s="8">
        <v>1</v>
      </c>
      <c r="G17" s="4"/>
      <c r="H17" s="9">
        <v>3861</v>
      </c>
    </row>
    <row r="18" ht="15" spans="1:8">
      <c r="A18" s="2">
        <v>16</v>
      </c>
      <c r="B18" s="5" t="s">
        <v>86</v>
      </c>
      <c r="C18" s="6" t="s">
        <v>87</v>
      </c>
      <c r="D18" s="6"/>
      <c r="E18" s="7" t="s">
        <v>79</v>
      </c>
      <c r="F18" s="8">
        <v>2</v>
      </c>
      <c r="G18" s="4"/>
      <c r="H18" s="9">
        <v>810</v>
      </c>
    </row>
    <row r="19" ht="15" spans="1:8">
      <c r="A19" s="2">
        <v>17</v>
      </c>
      <c r="B19" s="5" t="s">
        <v>88</v>
      </c>
      <c r="C19" s="6"/>
      <c r="D19" s="6"/>
      <c r="E19" s="7" t="s">
        <v>79</v>
      </c>
      <c r="F19" s="8">
        <v>2</v>
      </c>
      <c r="G19" s="4"/>
      <c r="H19" s="9">
        <v>225</v>
      </c>
    </row>
    <row r="20" ht="27" spans="1:8">
      <c r="A20" s="2">
        <v>18</v>
      </c>
      <c r="B20" s="5" t="s">
        <v>89</v>
      </c>
      <c r="C20" s="6"/>
      <c r="D20" s="5" t="s">
        <v>90</v>
      </c>
      <c r="E20" s="7" t="s">
        <v>91</v>
      </c>
      <c r="F20" s="8">
        <v>1</v>
      </c>
      <c r="G20" s="4"/>
      <c r="H20" s="9">
        <v>567</v>
      </c>
    </row>
    <row r="21" ht="27" spans="1:8">
      <c r="A21" s="2">
        <v>19</v>
      </c>
      <c r="B21" s="5" t="s">
        <v>92</v>
      </c>
      <c r="C21" s="6" t="s">
        <v>93</v>
      </c>
      <c r="D21" s="5" t="s">
        <v>84</v>
      </c>
      <c r="E21" s="7" t="s">
        <v>79</v>
      </c>
      <c r="F21" s="8">
        <v>1</v>
      </c>
      <c r="G21" s="4"/>
      <c r="H21" s="9">
        <v>918</v>
      </c>
    </row>
    <row r="22" ht="27" spans="1:8">
      <c r="A22" s="2">
        <v>20</v>
      </c>
      <c r="B22" s="5" t="s">
        <v>94</v>
      </c>
      <c r="C22" s="6" t="s">
        <v>95</v>
      </c>
      <c r="D22" s="5" t="s">
        <v>84</v>
      </c>
      <c r="E22" s="7" t="s">
        <v>79</v>
      </c>
      <c r="F22" s="8">
        <v>2</v>
      </c>
      <c r="G22" s="4"/>
      <c r="H22" s="9">
        <v>1341</v>
      </c>
    </row>
    <row r="23" ht="27" spans="1:8">
      <c r="A23" s="2">
        <v>21</v>
      </c>
      <c r="B23" s="5" t="s">
        <v>96</v>
      </c>
      <c r="C23" s="6" t="s">
        <v>97</v>
      </c>
      <c r="D23" s="5" t="s">
        <v>84</v>
      </c>
      <c r="E23" s="7" t="s">
        <v>79</v>
      </c>
      <c r="F23" s="8">
        <v>1</v>
      </c>
      <c r="G23" s="4"/>
      <c r="H23" s="9">
        <v>243</v>
      </c>
    </row>
    <row r="24" ht="27" spans="1:8">
      <c r="A24" s="2">
        <v>22</v>
      </c>
      <c r="B24" s="5" t="s">
        <v>98</v>
      </c>
      <c r="C24" s="6" t="s">
        <v>99</v>
      </c>
      <c r="D24" s="5" t="s">
        <v>100</v>
      </c>
      <c r="E24" s="7" t="s">
        <v>79</v>
      </c>
      <c r="F24" s="8">
        <v>1</v>
      </c>
      <c r="G24" s="4"/>
      <c r="H24" s="9">
        <v>4311</v>
      </c>
    </row>
    <row r="25" ht="15" spans="1:8">
      <c r="A25" s="2">
        <v>23</v>
      </c>
      <c r="B25" s="5" t="s">
        <v>101</v>
      </c>
      <c r="C25" s="6"/>
      <c r="D25" s="6"/>
      <c r="E25" s="7" t="s">
        <v>79</v>
      </c>
      <c r="F25" s="8">
        <v>1</v>
      </c>
      <c r="G25" s="4"/>
      <c r="H25" s="9">
        <v>207</v>
      </c>
    </row>
    <row r="26" ht="15" spans="1:8">
      <c r="A26" s="2">
        <v>24</v>
      </c>
      <c r="B26" s="5" t="s">
        <v>102</v>
      </c>
      <c r="C26" s="6"/>
      <c r="D26" s="6"/>
      <c r="E26" s="7" t="s">
        <v>79</v>
      </c>
      <c r="F26" s="8">
        <v>1</v>
      </c>
      <c r="G26" s="4"/>
      <c r="H26" s="9">
        <v>153</v>
      </c>
    </row>
    <row r="27" ht="15" spans="1:8">
      <c r="A27" s="2">
        <v>25</v>
      </c>
      <c r="B27" s="5" t="s">
        <v>103</v>
      </c>
      <c r="C27" s="6"/>
      <c r="D27" s="6"/>
      <c r="E27" s="7" t="s">
        <v>79</v>
      </c>
      <c r="F27" s="8">
        <v>1</v>
      </c>
      <c r="G27" s="4"/>
      <c r="H27" s="9">
        <v>108</v>
      </c>
    </row>
    <row r="28" ht="15" spans="1:8">
      <c r="A28" s="2">
        <v>26</v>
      </c>
      <c r="B28" s="5" t="s">
        <v>104</v>
      </c>
      <c r="C28" s="6"/>
      <c r="D28" s="6"/>
      <c r="E28" s="7" t="s">
        <v>105</v>
      </c>
      <c r="F28" s="8">
        <v>1</v>
      </c>
      <c r="G28" s="4"/>
      <c r="H28" s="9">
        <v>0</v>
      </c>
    </row>
    <row r="29" ht="27" spans="1:8">
      <c r="A29" s="2">
        <v>27</v>
      </c>
      <c r="B29" s="5" t="s">
        <v>106</v>
      </c>
      <c r="C29" s="6" t="s">
        <v>107</v>
      </c>
      <c r="D29" s="5" t="s">
        <v>84</v>
      </c>
      <c r="E29" s="7" t="s">
        <v>79</v>
      </c>
      <c r="F29" s="8">
        <v>2</v>
      </c>
      <c r="G29" s="4"/>
      <c r="H29" s="9">
        <v>873</v>
      </c>
    </row>
    <row r="30" ht="15" spans="1:8">
      <c r="A30" s="2">
        <v>28</v>
      </c>
      <c r="B30" s="5" t="s">
        <v>108</v>
      </c>
      <c r="C30" s="6" t="s">
        <v>109</v>
      </c>
      <c r="D30" s="5" t="s">
        <v>110</v>
      </c>
      <c r="E30" s="7" t="s">
        <v>79</v>
      </c>
      <c r="F30" s="8">
        <v>1</v>
      </c>
      <c r="G30" s="4"/>
      <c r="H30" s="9">
        <v>468</v>
      </c>
    </row>
    <row r="31" ht="15" spans="1:8">
      <c r="A31" s="2">
        <v>29</v>
      </c>
      <c r="B31" s="5" t="s">
        <v>111</v>
      </c>
      <c r="C31" s="6" t="s">
        <v>112</v>
      </c>
      <c r="D31" s="5" t="s">
        <v>113</v>
      </c>
      <c r="E31" s="7" t="s">
        <v>79</v>
      </c>
      <c r="F31" s="8">
        <v>1</v>
      </c>
      <c r="G31" s="4"/>
      <c r="H31" s="9">
        <v>16587</v>
      </c>
    </row>
    <row r="32" ht="15" spans="1:8">
      <c r="A32" s="2">
        <v>30</v>
      </c>
      <c r="B32" s="5" t="s">
        <v>114</v>
      </c>
      <c r="C32" s="6"/>
      <c r="D32" s="6"/>
      <c r="E32" s="7" t="s">
        <v>63</v>
      </c>
      <c r="F32" s="8">
        <v>1</v>
      </c>
      <c r="G32" s="4"/>
      <c r="H32" s="9">
        <v>3492</v>
      </c>
    </row>
    <row r="33" ht="15" spans="1:8">
      <c r="A33" s="2">
        <v>31</v>
      </c>
      <c r="B33" s="5" t="s">
        <v>115</v>
      </c>
      <c r="C33" s="5" t="s">
        <v>116</v>
      </c>
      <c r="D33" s="5" t="s">
        <v>117</v>
      </c>
      <c r="E33" s="7" t="s">
        <v>79</v>
      </c>
      <c r="F33" s="8">
        <v>1</v>
      </c>
      <c r="G33" s="4"/>
      <c r="H33" s="9">
        <v>126</v>
      </c>
    </row>
    <row r="34" ht="15" spans="1:8">
      <c r="A34" s="2">
        <v>32</v>
      </c>
      <c r="B34" s="5" t="s">
        <v>118</v>
      </c>
      <c r="C34" s="5" t="s">
        <v>119</v>
      </c>
      <c r="D34" s="5" t="s">
        <v>117</v>
      </c>
      <c r="E34" s="7" t="s">
        <v>79</v>
      </c>
      <c r="F34" s="8">
        <v>1</v>
      </c>
      <c r="G34" s="4"/>
      <c r="H34" s="9">
        <v>126</v>
      </c>
    </row>
    <row r="35" ht="15" spans="1:8">
      <c r="A35" s="2">
        <v>33</v>
      </c>
      <c r="B35" s="5" t="s">
        <v>120</v>
      </c>
      <c r="C35" s="6" t="s">
        <v>121</v>
      </c>
      <c r="D35" s="6"/>
      <c r="E35" s="7" t="s">
        <v>79</v>
      </c>
      <c r="F35" s="8">
        <v>1</v>
      </c>
      <c r="G35" s="4"/>
      <c r="H35" s="9">
        <v>72</v>
      </c>
    </row>
    <row r="36" ht="15" spans="1:8">
      <c r="A36" s="2">
        <v>34</v>
      </c>
      <c r="B36" s="5" t="s">
        <v>122</v>
      </c>
      <c r="C36" s="6"/>
      <c r="D36" s="6"/>
      <c r="E36" s="7" t="s">
        <v>79</v>
      </c>
      <c r="F36" s="8">
        <v>1</v>
      </c>
      <c r="G36" s="4"/>
      <c r="H36" s="9">
        <v>9</v>
      </c>
    </row>
    <row r="37" ht="15" spans="1:8">
      <c r="A37" s="2">
        <v>35</v>
      </c>
      <c r="B37" s="5" t="s">
        <v>123</v>
      </c>
      <c r="C37" s="6"/>
      <c r="D37" s="6"/>
      <c r="E37" s="7" t="s">
        <v>79</v>
      </c>
      <c r="F37" s="8">
        <v>1</v>
      </c>
      <c r="G37" s="4"/>
      <c r="H37" s="9">
        <v>171</v>
      </c>
    </row>
    <row r="38" ht="15" spans="1:8">
      <c r="A38" s="2">
        <v>36</v>
      </c>
      <c r="B38" s="5" t="s">
        <v>123</v>
      </c>
      <c r="C38" s="6" t="s">
        <v>124</v>
      </c>
      <c r="D38" s="5" t="s">
        <v>117</v>
      </c>
      <c r="E38" s="7" t="s">
        <v>79</v>
      </c>
      <c r="F38" s="8">
        <v>1</v>
      </c>
      <c r="G38" s="4"/>
      <c r="H38" s="9">
        <v>153</v>
      </c>
    </row>
    <row r="39" ht="15" spans="1:8">
      <c r="A39" s="2">
        <v>37</v>
      </c>
      <c r="B39" s="5" t="s">
        <v>120</v>
      </c>
      <c r="C39" s="6"/>
      <c r="D39" s="6"/>
      <c r="E39" s="7" t="s">
        <v>79</v>
      </c>
      <c r="F39" s="8">
        <v>1</v>
      </c>
      <c r="G39" s="4"/>
      <c r="H39" s="9">
        <v>9</v>
      </c>
    </row>
    <row r="40" ht="15" spans="1:8">
      <c r="A40" s="2">
        <v>38</v>
      </c>
      <c r="B40" s="5" t="s">
        <v>125</v>
      </c>
      <c r="C40" s="6" t="s">
        <v>126</v>
      </c>
      <c r="D40" s="5" t="s">
        <v>127</v>
      </c>
      <c r="E40" s="7" t="s">
        <v>79</v>
      </c>
      <c r="F40" s="8">
        <v>1</v>
      </c>
      <c r="G40" s="4"/>
      <c r="H40" s="9">
        <v>54</v>
      </c>
    </row>
    <row r="41" ht="15" spans="1:8">
      <c r="A41" s="2">
        <v>39</v>
      </c>
      <c r="B41" s="5" t="s">
        <v>128</v>
      </c>
      <c r="C41" s="6" t="s">
        <v>129</v>
      </c>
      <c r="D41" s="5" t="s">
        <v>130</v>
      </c>
      <c r="E41" s="7" t="s">
        <v>79</v>
      </c>
      <c r="F41" s="8">
        <v>1</v>
      </c>
      <c r="G41" s="4"/>
      <c r="H41" s="9">
        <v>279</v>
      </c>
    </row>
    <row r="42" ht="15" spans="1:8">
      <c r="A42" s="2">
        <v>40</v>
      </c>
      <c r="B42" s="5" t="s">
        <v>131</v>
      </c>
      <c r="C42" s="6"/>
      <c r="D42" s="6"/>
      <c r="E42" s="7" t="s">
        <v>63</v>
      </c>
      <c r="F42" s="8">
        <v>1</v>
      </c>
      <c r="G42" s="4"/>
      <c r="H42" s="9">
        <v>2970</v>
      </c>
    </row>
    <row r="43" ht="27" spans="1:8">
      <c r="A43" s="2">
        <v>41</v>
      </c>
      <c r="B43" s="5" t="s">
        <v>132</v>
      </c>
      <c r="C43" s="6" t="s">
        <v>133</v>
      </c>
      <c r="D43" s="5" t="s">
        <v>84</v>
      </c>
      <c r="E43" s="7" t="s">
        <v>79</v>
      </c>
      <c r="F43" s="8">
        <v>1</v>
      </c>
      <c r="G43" s="4"/>
      <c r="H43" s="9">
        <v>10152</v>
      </c>
    </row>
    <row r="44" ht="27" spans="1:8">
      <c r="A44" s="2">
        <v>42</v>
      </c>
      <c r="B44" s="5" t="s">
        <v>132</v>
      </c>
      <c r="C44" s="6" t="s">
        <v>133</v>
      </c>
      <c r="D44" s="5" t="s">
        <v>84</v>
      </c>
      <c r="E44" s="7" t="s">
        <v>79</v>
      </c>
      <c r="F44" s="8">
        <v>1</v>
      </c>
      <c r="G44" s="4"/>
      <c r="H44" s="9">
        <v>10152</v>
      </c>
    </row>
    <row r="45" ht="27" spans="1:8">
      <c r="A45" s="2">
        <v>43</v>
      </c>
      <c r="B45" s="5" t="s">
        <v>132</v>
      </c>
      <c r="C45" s="6" t="s">
        <v>134</v>
      </c>
      <c r="D45" s="5" t="s">
        <v>84</v>
      </c>
      <c r="E45" s="7" t="s">
        <v>79</v>
      </c>
      <c r="F45" s="8">
        <v>1</v>
      </c>
      <c r="G45" s="4"/>
      <c r="H45" s="9">
        <v>6984</v>
      </c>
    </row>
    <row r="46" ht="27" spans="1:8">
      <c r="A46" s="2">
        <v>44</v>
      </c>
      <c r="B46" s="5" t="s">
        <v>135</v>
      </c>
      <c r="C46" s="6" t="s">
        <v>136</v>
      </c>
      <c r="D46" s="5" t="s">
        <v>84</v>
      </c>
      <c r="E46" s="7" t="s">
        <v>79</v>
      </c>
      <c r="F46" s="8">
        <v>1</v>
      </c>
      <c r="G46" s="4"/>
      <c r="H46" s="9">
        <v>12411</v>
      </c>
    </row>
    <row r="47" ht="27" spans="1:8">
      <c r="A47" s="2">
        <v>45</v>
      </c>
      <c r="B47" s="5" t="s">
        <v>137</v>
      </c>
      <c r="C47" s="6" t="s">
        <v>138</v>
      </c>
      <c r="D47" s="6"/>
      <c r="E47" s="7" t="s">
        <v>63</v>
      </c>
      <c r="F47" s="8">
        <v>1</v>
      </c>
      <c r="G47" s="4"/>
      <c r="H47" s="9">
        <v>18072</v>
      </c>
    </row>
    <row r="48" ht="45" spans="1:8">
      <c r="A48" s="2">
        <v>46</v>
      </c>
      <c r="B48" s="5" t="s">
        <v>139</v>
      </c>
      <c r="C48" s="6" t="s">
        <v>140</v>
      </c>
      <c r="D48" s="5" t="s">
        <v>141</v>
      </c>
      <c r="E48" s="7" t="s">
        <v>79</v>
      </c>
      <c r="F48" s="8">
        <v>1</v>
      </c>
      <c r="G48" s="4"/>
      <c r="H48" s="9">
        <v>2313</v>
      </c>
    </row>
    <row r="49" ht="45" spans="1:8">
      <c r="A49" s="2">
        <v>47</v>
      </c>
      <c r="B49" s="5" t="s">
        <v>139</v>
      </c>
      <c r="C49" s="6" t="s">
        <v>140</v>
      </c>
      <c r="D49" s="5" t="s">
        <v>141</v>
      </c>
      <c r="E49" s="7" t="s">
        <v>79</v>
      </c>
      <c r="F49" s="8">
        <v>1</v>
      </c>
      <c r="G49" s="4"/>
      <c r="H49" s="9">
        <v>2313</v>
      </c>
    </row>
    <row r="50" ht="15" spans="1:8">
      <c r="A50" s="2">
        <v>48</v>
      </c>
      <c r="B50" s="5" t="s">
        <v>142</v>
      </c>
      <c r="C50" s="6" t="s">
        <v>143</v>
      </c>
      <c r="D50" s="5" t="s">
        <v>144</v>
      </c>
      <c r="E50" s="7" t="s">
        <v>79</v>
      </c>
      <c r="F50" s="8">
        <v>1</v>
      </c>
      <c r="G50" s="4"/>
      <c r="H50" s="9">
        <v>3483</v>
      </c>
    </row>
    <row r="51" ht="15" spans="1:8">
      <c r="A51" s="2">
        <v>49</v>
      </c>
      <c r="B51" s="5" t="s">
        <v>145</v>
      </c>
      <c r="C51" s="6" t="s">
        <v>146</v>
      </c>
      <c r="D51" s="5" t="s">
        <v>147</v>
      </c>
      <c r="E51" s="7" t="s">
        <v>79</v>
      </c>
      <c r="F51" s="8">
        <v>1</v>
      </c>
      <c r="G51" s="4"/>
      <c r="H51" s="9">
        <v>3339</v>
      </c>
    </row>
    <row r="52" ht="27" spans="1:8">
      <c r="A52" s="2">
        <v>50</v>
      </c>
      <c r="B52" s="5" t="s">
        <v>101</v>
      </c>
      <c r="C52" s="6" t="s">
        <v>148</v>
      </c>
      <c r="D52" s="5" t="s">
        <v>149</v>
      </c>
      <c r="E52" s="7" t="s">
        <v>79</v>
      </c>
      <c r="F52" s="8">
        <v>1</v>
      </c>
      <c r="G52" s="4"/>
      <c r="H52" s="9">
        <v>27</v>
      </c>
    </row>
    <row r="53" ht="27" spans="1:8">
      <c r="A53" s="2">
        <v>51</v>
      </c>
      <c r="B53" s="5" t="s">
        <v>150</v>
      </c>
      <c r="C53" s="6" t="s">
        <v>151</v>
      </c>
      <c r="D53" s="5" t="s">
        <v>152</v>
      </c>
      <c r="E53" s="7" t="s">
        <v>79</v>
      </c>
      <c r="F53" s="8">
        <v>1</v>
      </c>
      <c r="G53" s="4"/>
      <c r="H53" s="9">
        <v>0</v>
      </c>
    </row>
    <row r="54" ht="15" spans="1:8">
      <c r="A54" s="2">
        <v>52</v>
      </c>
      <c r="B54" s="5" t="s">
        <v>153</v>
      </c>
      <c r="C54" s="6" t="s">
        <v>154</v>
      </c>
      <c r="D54" s="5" t="s">
        <v>155</v>
      </c>
      <c r="E54" s="7" t="s">
        <v>79</v>
      </c>
      <c r="F54" s="8">
        <v>1</v>
      </c>
      <c r="G54" s="4"/>
      <c r="H54" s="9">
        <v>261</v>
      </c>
    </row>
    <row r="55" ht="15" spans="1:8">
      <c r="A55" s="2">
        <v>53</v>
      </c>
      <c r="B55" s="5" t="s">
        <v>156</v>
      </c>
      <c r="C55" s="6"/>
      <c r="D55" s="5" t="s">
        <v>157</v>
      </c>
      <c r="E55" s="7" t="s">
        <v>79</v>
      </c>
      <c r="F55" s="8">
        <v>2</v>
      </c>
      <c r="G55" s="4"/>
      <c r="H55" s="9">
        <v>486</v>
      </c>
    </row>
    <row r="56" ht="15" spans="1:8">
      <c r="A56" s="2">
        <v>54</v>
      </c>
      <c r="B56" s="5" t="s">
        <v>158</v>
      </c>
      <c r="C56" s="6" t="s">
        <v>159</v>
      </c>
      <c r="D56" s="5" t="s">
        <v>160</v>
      </c>
      <c r="E56" s="7" t="s">
        <v>79</v>
      </c>
      <c r="F56" s="8">
        <v>2</v>
      </c>
      <c r="G56" s="4"/>
      <c r="H56" s="9">
        <v>1620</v>
      </c>
    </row>
    <row r="57" ht="15" spans="1:8">
      <c r="A57" s="2">
        <v>55</v>
      </c>
      <c r="B57" s="5" t="s">
        <v>161</v>
      </c>
      <c r="C57" s="6"/>
      <c r="D57" s="5" t="s">
        <v>162</v>
      </c>
      <c r="E57" s="7" t="s">
        <v>79</v>
      </c>
      <c r="F57" s="8">
        <v>1</v>
      </c>
      <c r="G57" s="4"/>
      <c r="H57" s="9">
        <v>594</v>
      </c>
    </row>
    <row r="58" ht="15" spans="1:8">
      <c r="A58" s="2">
        <v>56</v>
      </c>
      <c r="B58" s="5" t="s">
        <v>163</v>
      </c>
      <c r="C58" s="6"/>
      <c r="D58" s="6"/>
      <c r="E58" s="7" t="s">
        <v>79</v>
      </c>
      <c r="F58" s="8">
        <v>3</v>
      </c>
      <c r="G58" s="4"/>
      <c r="H58" s="9">
        <v>972</v>
      </c>
    </row>
    <row r="59" ht="27" spans="1:8">
      <c r="A59" s="2">
        <v>57</v>
      </c>
      <c r="B59" s="5" t="s">
        <v>164</v>
      </c>
      <c r="C59" s="6"/>
      <c r="D59" s="5" t="s">
        <v>155</v>
      </c>
      <c r="E59" s="7" t="s">
        <v>79</v>
      </c>
      <c r="F59" s="8">
        <v>1</v>
      </c>
      <c r="G59" s="4"/>
      <c r="H59" s="9">
        <v>1566</v>
      </c>
    </row>
    <row r="60" ht="27" spans="1:8">
      <c r="A60" s="2">
        <v>58</v>
      </c>
      <c r="B60" s="5" t="s">
        <v>165</v>
      </c>
      <c r="C60" s="6"/>
      <c r="D60" s="6"/>
      <c r="E60" s="7" t="s">
        <v>79</v>
      </c>
      <c r="F60" s="8">
        <v>1</v>
      </c>
      <c r="G60" s="4"/>
      <c r="H60" s="9">
        <v>189</v>
      </c>
    </row>
    <row r="61" ht="15" spans="1:8">
      <c r="A61" s="2">
        <v>59</v>
      </c>
      <c r="B61" s="5" t="s">
        <v>166</v>
      </c>
      <c r="C61" s="6"/>
      <c r="D61" s="6"/>
      <c r="E61" s="7" t="s">
        <v>66</v>
      </c>
      <c r="F61" s="8">
        <v>1</v>
      </c>
      <c r="G61" s="4"/>
      <c r="H61" s="9">
        <v>207</v>
      </c>
    </row>
    <row r="62" ht="15" spans="1:8">
      <c r="A62" s="2">
        <v>60</v>
      </c>
      <c r="B62" s="5" t="s">
        <v>167</v>
      </c>
      <c r="C62" s="6"/>
      <c r="D62" s="6"/>
      <c r="E62" s="7" t="s">
        <v>79</v>
      </c>
      <c r="F62" s="8">
        <v>1</v>
      </c>
      <c r="G62" s="4"/>
      <c r="H62" s="9">
        <v>198</v>
      </c>
    </row>
    <row r="63" ht="15" spans="1:8">
      <c r="A63" s="2">
        <v>61</v>
      </c>
      <c r="B63" s="5" t="s">
        <v>168</v>
      </c>
      <c r="C63" s="6"/>
      <c r="D63" s="6"/>
      <c r="E63" s="7" t="s">
        <v>79</v>
      </c>
      <c r="F63" s="8">
        <v>1</v>
      </c>
      <c r="G63" s="4"/>
      <c r="H63" s="9">
        <v>90</v>
      </c>
    </row>
    <row r="64" spans="1:8">
      <c r="A64" s="10" t="s">
        <v>26</v>
      </c>
      <c r="B64" s="10"/>
      <c r="C64" s="10"/>
      <c r="D64" s="10"/>
      <c r="E64" s="10"/>
      <c r="F64" s="10"/>
      <c r="G64" s="10"/>
      <c r="H64" s="10">
        <f>SUM(H3:H63)</f>
        <v>1281078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不动产清单</vt:lpstr>
      <vt:lpstr>设备设施清单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LKK</dc:creator>
  <cp:lastModifiedBy>lost</cp:lastModifiedBy>
  <dcterms:created xsi:type="dcterms:W3CDTF">2024-05-25T06:24:00Z</dcterms:created>
  <dcterms:modified xsi:type="dcterms:W3CDTF">2024-07-25T08:13:26Z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A6923713EB76408B965FC530D905040C_13</vt:lpwstr>
  </property>
  <property fmtid="{D5CDD505-2E9C-101B-9397-08002B2CF9AE}" pid="3" name="KSOProductBuildVer">
    <vt:lpwstr>2052-12.1.0.16929</vt:lpwstr>
  </property>
</Properties>
</file>