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<sst xmlns="http://schemas.openxmlformats.org/spreadsheetml/2006/main" count="256" uniqueCount="109">
  <si>
    <t>标的清单汇总</t>
  </si>
  <si>
    <t>移动卡、杭州大厦一批卡券（1）</t>
  </si>
  <si>
    <t>序号</t>
  </si>
  <si>
    <t>资产名称</t>
  </si>
  <si>
    <t>卡号</t>
  </si>
  <si>
    <t>数量</t>
  </si>
  <si>
    <t>单位</t>
  </si>
  <si>
    <t>备注</t>
  </si>
  <si>
    <t>中国移动</t>
  </si>
  <si>
    <t>22424110823167865-22424110823168114；22424110823169465-22424110823170337</t>
  </si>
  <si>
    <t>张</t>
  </si>
  <si>
    <t>100元/张</t>
  </si>
  <si>
    <t>杭州大厦</t>
  </si>
  <si>
    <t>29021802（菲拉格慕提货单）</t>
  </si>
  <si>
    <t>5950元</t>
  </si>
  <si>
    <t>杭州大厦消费卡</t>
  </si>
  <si>
    <t>100323343818</t>
  </si>
  <si>
    <t>5000元</t>
  </si>
  <si>
    <t>100334283297、100334330588</t>
  </si>
  <si>
    <t>5000元/张</t>
  </si>
  <si>
    <t>100334346374、100333556667</t>
  </si>
  <si>
    <t>2000元/张</t>
  </si>
  <si>
    <t>1、标的物的品质、状态及规格型号等以展示现场实物为准。2、转让底价117411元，交易保证金30000元。</t>
  </si>
  <si>
    <t>移动卡、万象城等一批卡（2）</t>
  </si>
  <si>
    <t>鲜丰水果</t>
  </si>
  <si>
    <t>525元</t>
  </si>
  <si>
    <t>叶氏兄弟果业</t>
  </si>
  <si>
    <t>500元</t>
  </si>
  <si>
    <t>22424110823167115-22424110823167364；22424110823167365-22424110823167614；</t>
  </si>
  <si>
    <t>22424110823170338-22424110823170864；22424110823168753-22424110823168789</t>
  </si>
  <si>
    <t>杰尼亚</t>
  </si>
  <si>
    <t>R2070162001000034119（密码显露）</t>
  </si>
  <si>
    <t>星巴克</t>
  </si>
  <si>
    <t>7310188606461492</t>
  </si>
  <si>
    <t>282.51元</t>
  </si>
  <si>
    <t>22644110823655719-22644110823655723</t>
  </si>
  <si>
    <t>万象城购物卡</t>
  </si>
  <si>
    <t>05718888000000491737、05718888000000746700</t>
  </si>
  <si>
    <t>3000元/张</t>
  </si>
  <si>
    <t>1、标的物的品质、状态及规格型号等以展示现场实物为准。2、转让底价99750元，交易保证金30000元。</t>
  </si>
  <si>
    <t>知味观、沃尔玛等一批卡（3）</t>
  </si>
  <si>
    <t>物美超市</t>
  </si>
  <si>
    <t>800000188921、800000188922、800000188923、800000188924、800000188925（截止2021.12.31）</t>
  </si>
  <si>
    <t>1000元/张</t>
  </si>
  <si>
    <t>华润万家预付卡</t>
  </si>
  <si>
    <t>2396960210912318634、2396960210912318642、2396960210912318659、2396960210912318667、2396960210912318675、2396960210912318683</t>
  </si>
  <si>
    <t>楼外楼</t>
  </si>
  <si>
    <t>50050146-50050148、50050792-50050793、50050795-50050803、50050805-50050810</t>
  </si>
  <si>
    <t>500元/张，每张送25元</t>
  </si>
  <si>
    <t>30030462、30038151-30038153、30038155-30038163、30038165-30038173、30038175-30038179</t>
  </si>
  <si>
    <t>300元/张，每张送15元</t>
  </si>
  <si>
    <t>知味观</t>
  </si>
  <si>
    <t>9990302901-9990302950</t>
  </si>
  <si>
    <t>500元/张</t>
  </si>
  <si>
    <t>9990297660-9990297663</t>
  </si>
  <si>
    <t>300元/张</t>
  </si>
  <si>
    <t>9990289000、9990289680-9990289682</t>
  </si>
  <si>
    <t>200元/张</t>
  </si>
  <si>
    <t>沃尔玛</t>
  </si>
  <si>
    <t>2326990660155587124、2326990660155587132、2326990660155587141、2326990660155587157、2326990660155587165、2326990660155587173、2326990660155587181、2326990660155587199、2326990660155587207、2326990660155587215、2326990660155587223、2326990660155587231、2326990660155587249、2326990660155587256、2326990660155587264、2326990660161812789、2326990660161812797、2326990660161812805、2326990660161812813、2326990660161812821、2326990660214984874、2326990660214984882、2326990660214984891、2326990660214984908、2326990660214984916、2326990660214984924、2326990660214984932、2326990660214984941、2326990660214984957、2326990660214984965、2326990660214984866、2326990660214984973、2326990660214984981、2326990660214984999、2326990660214985004、2326990660214985012、2326990660214985021、2326990660214985038、2326990660214985046、2326990660214985053、2326990660214985061、2326990660214985079、2326990660214985087、2326990660214985095、2326990660214985103、2326990660214985111、2326990660214985129、2326990660214985137、2326990660214985145、2326990660214985152、2326990660214985161、2326990660214985178、2326990660214985186、2326990660214985194、2326990660214985202、2326990660214985211、2326990660214985228、2326990660214985236、2326990660214985244</t>
  </si>
  <si>
    <t>华润卡</t>
  </si>
  <si>
    <t>210500418213</t>
  </si>
  <si>
    <t>22424110823167615-22424110823167864；</t>
  </si>
  <si>
    <t>大润发</t>
  </si>
  <si>
    <t>2070020051139175673、2070020051139175681、2070020051139175699、2070020051139175707</t>
  </si>
  <si>
    <t>2326990640304212642</t>
  </si>
  <si>
    <t>1000元</t>
  </si>
  <si>
    <t>820000635515-820000635517、820001054584</t>
  </si>
  <si>
    <t>1、标的物的品质、状态及规格型号等以展示现场实物为准。2、转让底价94973元，交易保证金30000元。</t>
  </si>
  <si>
    <t>联华卡一批（4）</t>
  </si>
  <si>
    <t>联华卡</t>
  </si>
  <si>
    <t>1037042012（充值卡）</t>
  </si>
  <si>
    <t>2396571081005891184、2396571081007342815（商品预付卡）</t>
  </si>
  <si>
    <t>2396571081001839447、2396571081021248537、2396571081021248548、</t>
  </si>
  <si>
    <t>联华超市</t>
  </si>
  <si>
    <t>1031688699、1031688700、1032067217、1032067219、1037492997、1037518411、1037942460、1043066655、1043122928、、1047413946、1047413947、 1047413948、1047413949、1047413950</t>
  </si>
  <si>
    <t>杭州联华卡</t>
  </si>
  <si>
    <t>80033170、88863111、88863112、94519048、94519049</t>
  </si>
  <si>
    <t>世纪联华充值卡</t>
  </si>
  <si>
    <t>1053807671—1053807675、1041219193—1041219197</t>
  </si>
  <si>
    <t>世纪联华预付卡</t>
  </si>
  <si>
    <t>2396571080510843310、2396571080510843321</t>
  </si>
  <si>
    <t>2396571081012307641、2396571081012307652、2396571081012307663、2396571081012307674、2396571081012307685</t>
  </si>
  <si>
    <t>2396571081029597620、2396571081029597642、2396571081029597653、2396571081029597664、2396571081029597675</t>
  </si>
  <si>
    <t>联华超市卡</t>
  </si>
  <si>
    <t>25410101-25410104、25410147-25410150</t>
  </si>
  <si>
    <t>82156776-82156777、96981128、96981130</t>
  </si>
  <si>
    <t>世纪联华超市</t>
  </si>
  <si>
    <t>200元</t>
  </si>
  <si>
    <t>64111501-64111507,64111518,64111522,64111538-64111543,54037522-54037523,54037525-54037528</t>
  </si>
  <si>
    <t>联华充值卡</t>
  </si>
  <si>
    <t>93660922（密码显露）、89175708、89524441、89524442、14551932、14551933、14551939、89872777、89872778、89203219、27803014、27803012、1002082179、1002082176、1002082178、1007416540、1007416541、1007416547、1018122332、1018122338</t>
  </si>
  <si>
    <t>71202589-71202596</t>
  </si>
  <si>
    <t>50元/张</t>
  </si>
  <si>
    <t>90231806、90231812、90231813、90231895、90231896、90231904、90231905、90231916、90231917、98121428、98121429、97457248、97457249、19033994-19034000、19743137-19743156、97457311-97457315、19033068-19033077、98121407-98121422、97456812-97456838、97457134-97457144</t>
  </si>
  <si>
    <t>99283051、99246699、99246700、99282672-99282689、22150492-22150497、99283954-99283967、81588846-81588850、81588831-81588839、22149336-22149346、99246714-99246717、99246719-99246750、99284151-99284158</t>
  </si>
  <si>
    <t>2396571081008660918、2396571081008660930、2396571081008660941、2396571081008660952</t>
  </si>
  <si>
    <t>1047363219</t>
  </si>
  <si>
    <t>1、标的物的品质、状态及规格型号等以展示现场实物为准。2、转让底价98120元，交易保证金30000元。</t>
  </si>
  <si>
    <t>联华卡一批（5）</t>
  </si>
  <si>
    <t>91581039-91581046.87982318-87982400,87716801-87716850,87982306-87982315,87604909-87604946,88419957-88419977,87604696-87604700,87599096-87599100,87604648-87604649,87982230,88419992,88419988,87716951,87785586,92349901-92349903,92087525,92302284,91752690，</t>
  </si>
  <si>
    <t>1、标的物的品质、状态及规格型号等以展示现场实物为准。2、转让底价102520元，交易保证金30000元。</t>
  </si>
  <si>
    <t>联华卡一批（6）</t>
  </si>
  <si>
    <t>91581033-91581035,87604801-87604900,</t>
  </si>
  <si>
    <t>、92302773-92302794、92259883-92259886、91592101-91592104、11562001-11562007、11563182-11563200、11562783-11562800、12944740-12944750、11562775-11562780、88242001-88242046、</t>
  </si>
  <si>
    <t>1、标的物的品质、状态及规格型号等以展示现场实物为准。2、转让底价105600元，交易保证金30000元。</t>
  </si>
  <si>
    <t>联华卡一批（7）</t>
  </si>
  <si>
    <t>25223740-25223746、25223701-25223732、88239570-88239592、12838951-12838965、88239553-88239568、88240601-88240630、12946023-12946039、11562243-11562272、88241479-88241500、11563457-11563486
92325950、87983123、87788916、87788917、87788918、91592092、91592093、91592094、12946050、12946058、11563801-11563803</t>
  </si>
  <si>
    <t>1、标的物的品质、状态及规格型号等以展示现场实物为准。2、转让底价103400元，交易保证金30000元。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</si>
</sst>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7" workbookViewId="0">
      <selection activeCell="H78" sqref="H78"/>
    </sheetView>
  </sheetViews>
  <sheetFormatPr defaultColWidth="9" defaultRowHeight="13.5"/>
  <cols>
    <col min="2" max="2" width="20.875" customWidth="1"/>
    <col min="3" max="3" width="49.125" customWidth="1"/>
    <col min="4" max="4" width="9.875" customWidth="1"/>
    <col min="5" max="5" width="9.125" customWidth="1"/>
    <col min="6" max="6" width="10" customWidth="1"/>
    <col min="9" max="9" width="9" hidden="1" customWidth="1"/>
  </cols>
  <sheetData>
    <row r="1" spans="1:6">
      <c r="A1" s="2" t="s">
        <v>0</v>
      </c>
      <c r="B1" s="2"/>
      <c r="C1" s="2"/>
      <c r="D1" s="2"/>
      <c r="E1" s="2"/>
      <c r="F1" s="2"/>
    </row>
    <row r="3" spans="1:6">
      <c r="A3" s="3" t="s">
        <v>1</v>
      </c>
      <c r="B3" s="3"/>
      <c r="C3" s="3"/>
      <c r="D3" s="3"/>
      <c r="E3" s="3"/>
      <c r="F3" s="3"/>
    </row>
    <row r="4" spans="1:6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="1" customFormat="1" ht="32" customHeight="1" spans="1:9">
      <c r="A5" s="5">
        <v>1</v>
      </c>
      <c r="B5" s="5" t="s">
        <v>8</v>
      </c>
      <c r="C5" s="6" t="s">
        <v>9</v>
      </c>
      <c r="D5" s="5">
        <v>1123</v>
      </c>
      <c r="E5" s="5" t="s">
        <v>10</v>
      </c>
      <c r="F5" s="5" t="s">
        <v>11</v>
      </c>
      <c r="I5">
        <f>D5*100</f>
        <v>112300</v>
      </c>
    </row>
    <row r="6" s="1" customFormat="1" spans="1:9">
      <c r="A6" s="5">
        <v>2</v>
      </c>
      <c r="B6" s="5" t="s">
        <v>12</v>
      </c>
      <c r="C6" s="5" t="s">
        <v>13</v>
      </c>
      <c r="D6" s="5">
        <v>1</v>
      </c>
      <c r="E6" s="5" t="s">
        <v>10</v>
      </c>
      <c r="F6" s="5" t="s">
        <v>14</v>
      </c>
      <c r="I6" s="1">
        <v>5950</v>
      </c>
    </row>
    <row r="7" s="1" customFormat="1" spans="1:9">
      <c r="A7" s="5">
        <v>3</v>
      </c>
      <c r="B7" s="5" t="s">
        <v>15</v>
      </c>
      <c r="C7" s="5" t="s">
        <v>16</v>
      </c>
      <c r="D7" s="5">
        <v>1</v>
      </c>
      <c r="E7" s="5" t="s">
        <v>10</v>
      </c>
      <c r="F7" s="5" t="s">
        <v>17</v>
      </c>
      <c r="I7" s="1">
        <f>D7*5000</f>
        <v>5000</v>
      </c>
    </row>
    <row r="8" s="1" customFormat="1" spans="1:9">
      <c r="A8" s="5">
        <v>4</v>
      </c>
      <c r="B8" s="5" t="s">
        <v>12</v>
      </c>
      <c r="C8" s="5" t="s">
        <v>18</v>
      </c>
      <c r="D8" s="5">
        <v>2</v>
      </c>
      <c r="E8" s="5" t="s">
        <v>10</v>
      </c>
      <c r="F8" s="5" t="s">
        <v>19</v>
      </c>
      <c r="I8" s="1">
        <f>D8*5000</f>
        <v>10000</v>
      </c>
    </row>
    <row r="9" s="1" customFormat="1" spans="1:9">
      <c r="A9" s="5">
        <v>5</v>
      </c>
      <c r="B9" s="5" t="s">
        <v>12</v>
      </c>
      <c r="C9" s="5" t="s">
        <v>20</v>
      </c>
      <c r="D9" s="5">
        <v>2</v>
      </c>
      <c r="E9" s="5" t="s">
        <v>10</v>
      </c>
      <c r="F9" s="5" t="s">
        <v>21</v>
      </c>
      <c r="I9" s="1">
        <f>D9*2000</f>
        <v>4000</v>
      </c>
    </row>
    <row r="10" spans="1:6">
      <c r="A10" s="7" t="s">
        <v>22</v>
      </c>
      <c r="B10" s="7"/>
      <c r="C10" s="7"/>
      <c r="D10" s="7"/>
      <c r="E10" s="7"/>
      <c r="F10" s="7"/>
    </row>
    <row r="12" spans="1:6">
      <c r="A12" s="3" t="s">
        <v>23</v>
      </c>
      <c r="B12" s="3"/>
      <c r="C12" s="3"/>
      <c r="D12" s="3"/>
      <c r="E12" s="3"/>
      <c r="F12" s="3"/>
    </row>
    <row r="13" spans="1:6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</row>
    <row r="14" spans="1:9">
      <c r="A14" s="5">
        <v>1</v>
      </c>
      <c r="B14" s="5" t="s">
        <v>24</v>
      </c>
      <c r="C14" s="6">
        <v>2000666064</v>
      </c>
      <c r="D14" s="5">
        <v>1</v>
      </c>
      <c r="E14" s="5" t="s">
        <v>10</v>
      </c>
      <c r="F14" s="5" t="s">
        <v>25</v>
      </c>
      <c r="I14">
        <v>525</v>
      </c>
    </row>
    <row r="15" spans="1:9">
      <c r="A15" s="5">
        <v>2</v>
      </c>
      <c r="B15" s="5" t="s">
        <v>26</v>
      </c>
      <c r="C15" s="6">
        <v>2016227904</v>
      </c>
      <c r="D15" s="5">
        <v>1</v>
      </c>
      <c r="E15" s="5" t="s">
        <v>10</v>
      </c>
      <c r="F15" s="5" t="s">
        <v>27</v>
      </c>
      <c r="I15">
        <f>D15*500</f>
        <v>500</v>
      </c>
    </row>
    <row r="16" ht="24" spans="1:9">
      <c r="A16" s="5">
        <v>3</v>
      </c>
      <c r="B16" s="5" t="s">
        <v>8</v>
      </c>
      <c r="C16" s="6" t="s">
        <v>28</v>
      </c>
      <c r="D16" s="5">
        <v>500</v>
      </c>
      <c r="E16" s="5" t="s">
        <v>10</v>
      </c>
      <c r="F16" s="5" t="s">
        <v>11</v>
      </c>
      <c r="I16">
        <f>D16*100</f>
        <v>50000</v>
      </c>
    </row>
    <row r="17" ht="24" spans="1:9">
      <c r="A17" s="5">
        <v>4</v>
      </c>
      <c r="B17" s="5" t="s">
        <v>8</v>
      </c>
      <c r="C17" s="6" t="s">
        <v>29</v>
      </c>
      <c r="D17" s="5">
        <v>564</v>
      </c>
      <c r="E17" s="5" t="s">
        <v>10</v>
      </c>
      <c r="F17" s="5" t="s">
        <v>11</v>
      </c>
      <c r="I17">
        <f>D17*100</f>
        <v>56400</v>
      </c>
    </row>
    <row r="18" spans="1:9">
      <c r="A18" s="5">
        <v>5</v>
      </c>
      <c r="B18" s="5" t="s">
        <v>30</v>
      </c>
      <c r="C18" s="6" t="s">
        <v>31</v>
      </c>
      <c r="D18" s="5">
        <v>1</v>
      </c>
      <c r="E18" s="5" t="s">
        <v>10</v>
      </c>
      <c r="F18" s="5" t="s">
        <v>17</v>
      </c>
      <c r="I18" s="1">
        <f>D18*5000</f>
        <v>5000</v>
      </c>
    </row>
    <row r="19" spans="1:9">
      <c r="A19" s="5">
        <v>6</v>
      </c>
      <c r="B19" s="5" t="s">
        <v>32</v>
      </c>
      <c r="C19" s="11" t="s">
        <v>33</v>
      </c>
      <c r="D19" s="5">
        <v>1</v>
      </c>
      <c r="E19" s="5" t="s">
        <v>10</v>
      </c>
      <c r="F19" s="5" t="s">
        <v>34</v>
      </c>
      <c r="I19">
        <v>282.51</v>
      </c>
    </row>
    <row r="20" spans="1:9">
      <c r="A20" s="5">
        <v>7</v>
      </c>
      <c r="B20" s="5" t="s">
        <v>8</v>
      </c>
      <c r="C20" s="6" t="s">
        <v>35</v>
      </c>
      <c r="D20" s="5">
        <v>5</v>
      </c>
      <c r="E20" s="5" t="s">
        <v>10</v>
      </c>
      <c r="F20" s="5" t="s">
        <v>11</v>
      </c>
      <c r="I20">
        <f>D20*100</f>
        <v>500</v>
      </c>
    </row>
    <row r="21" spans="1:9">
      <c r="A21" s="5">
        <v>8</v>
      </c>
      <c r="B21" s="5" t="s">
        <v>36</v>
      </c>
      <c r="C21" s="6" t="s">
        <v>37</v>
      </c>
      <c r="D21" s="5">
        <v>2</v>
      </c>
      <c r="E21" s="5" t="s">
        <v>10</v>
      </c>
      <c r="F21" s="5" t="s">
        <v>38</v>
      </c>
      <c r="I21">
        <f>D21*3000</f>
        <v>6000</v>
      </c>
    </row>
    <row r="22" spans="1:6">
      <c r="A22" s="7" t="s">
        <v>39</v>
      </c>
      <c r="B22" s="7"/>
      <c r="C22" s="7"/>
      <c r="D22" s="7"/>
      <c r="E22" s="7"/>
      <c r="F22" s="7"/>
    </row>
    <row r="25" spans="1:6">
      <c r="A25" s="3" t="s">
        <v>40</v>
      </c>
      <c r="B25" s="3"/>
      <c r="C25" s="3"/>
      <c r="D25" s="3"/>
      <c r="E25" s="3"/>
      <c r="F25" s="3"/>
    </row>
    <row r="26" spans="1:6">
      <c r="A26" s="3" t="s">
        <v>2</v>
      </c>
      <c r="B26" s="4" t="s">
        <v>3</v>
      </c>
      <c r="C26" s="4" t="s">
        <v>4</v>
      </c>
      <c r="D26" s="4" t="s">
        <v>5</v>
      </c>
      <c r="E26" s="4" t="s">
        <v>6</v>
      </c>
      <c r="F26" s="4" t="s">
        <v>7</v>
      </c>
    </row>
    <row r="27" s="1" customFormat="1" ht="24" spans="1:9">
      <c r="A27" s="5">
        <v>1</v>
      </c>
      <c r="B27" s="6" t="s">
        <v>41</v>
      </c>
      <c r="C27" s="6" t="s">
        <v>42</v>
      </c>
      <c r="D27" s="6">
        <v>5</v>
      </c>
      <c r="E27" s="6" t="s">
        <v>10</v>
      </c>
      <c r="F27" s="6" t="s">
        <v>43</v>
      </c>
      <c r="I27">
        <f>D27*1000</f>
        <v>5000</v>
      </c>
    </row>
    <row r="28" s="1" customFormat="1" ht="36" spans="1:9">
      <c r="A28" s="5">
        <v>2</v>
      </c>
      <c r="B28" s="6" t="s">
        <v>44</v>
      </c>
      <c r="C28" s="6" t="s">
        <v>45</v>
      </c>
      <c r="D28" s="6">
        <v>6</v>
      </c>
      <c r="E28" s="6" t="s">
        <v>10</v>
      </c>
      <c r="F28" s="6" t="s">
        <v>43</v>
      </c>
      <c r="I28">
        <f>D28*1000</f>
        <v>6000</v>
      </c>
    </row>
    <row r="29" s="1" customFormat="1" ht="24" spans="1:9">
      <c r="A29" s="5">
        <v>3</v>
      </c>
      <c r="B29" s="6" t="s">
        <v>46</v>
      </c>
      <c r="C29" s="6" t="s">
        <v>47</v>
      </c>
      <c r="D29" s="6">
        <v>20</v>
      </c>
      <c r="E29" s="6" t="s">
        <v>10</v>
      </c>
      <c r="F29" s="6" t="s">
        <v>48</v>
      </c>
      <c r="I29">
        <f>D29*500</f>
        <v>10000</v>
      </c>
    </row>
    <row r="30" s="1" customFormat="1" ht="24" spans="1:9">
      <c r="A30" s="5">
        <v>4</v>
      </c>
      <c r="B30" s="6" t="s">
        <v>46</v>
      </c>
      <c r="C30" s="6" t="s">
        <v>49</v>
      </c>
      <c r="D30" s="6">
        <v>27</v>
      </c>
      <c r="E30" s="6" t="s">
        <v>10</v>
      </c>
      <c r="F30" s="6" t="s">
        <v>50</v>
      </c>
      <c r="I30" s="1">
        <f>D30*300</f>
        <v>8100</v>
      </c>
    </row>
    <row r="31" s="1" customFormat="1" spans="1:9">
      <c r="A31" s="5">
        <v>5</v>
      </c>
      <c r="B31" s="6" t="s">
        <v>51</v>
      </c>
      <c r="C31" s="6" t="s">
        <v>52</v>
      </c>
      <c r="D31" s="6">
        <v>50</v>
      </c>
      <c r="E31" s="6" t="s">
        <v>10</v>
      </c>
      <c r="F31" s="6" t="s">
        <v>53</v>
      </c>
      <c r="I31">
        <f>D31*500</f>
        <v>25000</v>
      </c>
    </row>
    <row r="32" s="1" customFormat="1" spans="1:9">
      <c r="A32" s="5">
        <v>6</v>
      </c>
      <c r="B32" s="6" t="s">
        <v>51</v>
      </c>
      <c r="C32" s="6" t="s">
        <v>54</v>
      </c>
      <c r="D32" s="6">
        <v>4</v>
      </c>
      <c r="E32" s="6" t="s">
        <v>10</v>
      </c>
      <c r="F32" s="6" t="s">
        <v>55</v>
      </c>
      <c r="I32" s="1">
        <f>D32*300</f>
        <v>1200</v>
      </c>
    </row>
    <row r="33" s="1" customFormat="1" spans="1:9">
      <c r="A33" s="5">
        <v>7</v>
      </c>
      <c r="B33" s="6" t="s">
        <v>51</v>
      </c>
      <c r="C33" s="6" t="s">
        <v>56</v>
      </c>
      <c r="D33" s="6">
        <v>4</v>
      </c>
      <c r="E33" s="6" t="s">
        <v>10</v>
      </c>
      <c r="F33" s="6" t="s">
        <v>57</v>
      </c>
      <c r="I33">
        <f>D33*200</f>
        <v>800</v>
      </c>
    </row>
    <row r="34" s="1" customFormat="1" ht="360" spans="1:9">
      <c r="A34" s="5">
        <v>8</v>
      </c>
      <c r="B34" s="6" t="s">
        <v>58</v>
      </c>
      <c r="C34" s="6" t="s">
        <v>59</v>
      </c>
      <c r="D34" s="6">
        <v>59</v>
      </c>
      <c r="E34" s="6" t="s">
        <v>10</v>
      </c>
      <c r="F34" s="6" t="s">
        <v>53</v>
      </c>
      <c r="I34">
        <f>D34*500</f>
        <v>29500</v>
      </c>
    </row>
    <row r="35" s="1" customFormat="1" spans="1:9">
      <c r="A35" s="5">
        <v>9</v>
      </c>
      <c r="B35" s="6" t="s">
        <v>60</v>
      </c>
      <c r="C35" s="11" t="s">
        <v>61</v>
      </c>
      <c r="D35" s="6">
        <v>1</v>
      </c>
      <c r="E35" s="6" t="s">
        <v>10</v>
      </c>
      <c r="F35" s="6" t="s">
        <v>27</v>
      </c>
      <c r="I35">
        <f>D35*500</f>
        <v>500</v>
      </c>
    </row>
    <row r="36" s="1" customFormat="1" spans="1:9">
      <c r="A36" s="5">
        <v>10</v>
      </c>
      <c r="B36" s="6" t="s">
        <v>8</v>
      </c>
      <c r="C36" s="6" t="s">
        <v>62</v>
      </c>
      <c r="D36" s="6">
        <v>250</v>
      </c>
      <c r="E36" s="6" t="s">
        <v>10</v>
      </c>
      <c r="F36" s="6" t="s">
        <v>11</v>
      </c>
      <c r="I36">
        <f>D36*100</f>
        <v>25000</v>
      </c>
    </row>
    <row r="37" s="1" customFormat="1" ht="24" spans="1:9">
      <c r="A37" s="5">
        <v>11</v>
      </c>
      <c r="B37" s="6" t="s">
        <v>63</v>
      </c>
      <c r="C37" s="6" t="s">
        <v>64</v>
      </c>
      <c r="D37" s="6">
        <v>4</v>
      </c>
      <c r="E37" s="6" t="s">
        <v>10</v>
      </c>
      <c r="F37" s="6" t="s">
        <v>53</v>
      </c>
      <c r="I37">
        <f>D37*500</f>
        <v>2000</v>
      </c>
    </row>
    <row r="38" s="1" customFormat="1" spans="1:9">
      <c r="A38" s="5">
        <v>12</v>
      </c>
      <c r="B38" s="6" t="s">
        <v>58</v>
      </c>
      <c r="C38" s="6" t="s">
        <v>65</v>
      </c>
      <c r="D38" s="6">
        <v>1</v>
      </c>
      <c r="E38" s="6" t="s">
        <v>10</v>
      </c>
      <c r="F38" s="6" t="s">
        <v>66</v>
      </c>
      <c r="I38">
        <f>D38*1000</f>
        <v>1000</v>
      </c>
    </row>
    <row r="39" s="1" customFormat="1" spans="1:9">
      <c r="A39" s="5">
        <v>13</v>
      </c>
      <c r="B39" s="6" t="s">
        <v>41</v>
      </c>
      <c r="C39" s="6" t="s">
        <v>67</v>
      </c>
      <c r="D39" s="6">
        <v>4</v>
      </c>
      <c r="E39" s="6" t="s">
        <v>10</v>
      </c>
      <c r="F39" s="6" t="s">
        <v>43</v>
      </c>
      <c r="I39">
        <f>D39*1000</f>
        <v>4000</v>
      </c>
    </row>
    <row r="40" spans="1:6">
      <c r="A40" s="7" t="s">
        <v>68</v>
      </c>
      <c r="B40" s="7"/>
      <c r="C40" s="7"/>
      <c r="D40" s="7"/>
      <c r="E40" s="7"/>
      <c r="F40" s="7"/>
    </row>
    <row r="43" spans="1:6">
      <c r="A43" s="3" t="s">
        <v>69</v>
      </c>
      <c r="B43" s="3"/>
      <c r="C43" s="3"/>
      <c r="D43" s="3"/>
      <c r="E43" s="3"/>
      <c r="F43" s="3"/>
    </row>
    <row r="44" spans="1:6">
      <c r="A44" s="3" t="s">
        <v>2</v>
      </c>
      <c r="B44" s="4" t="s">
        <v>3</v>
      </c>
      <c r="C44" s="4" t="s">
        <v>4</v>
      </c>
      <c r="D44" s="4" t="s">
        <v>5</v>
      </c>
      <c r="E44" s="4" t="s">
        <v>6</v>
      </c>
      <c r="F44" s="4" t="s">
        <v>7</v>
      </c>
    </row>
    <row r="45" spans="1:9">
      <c r="A45" s="5">
        <v>1</v>
      </c>
      <c r="B45" s="5" t="s">
        <v>70</v>
      </c>
      <c r="C45" s="6" t="s">
        <v>71</v>
      </c>
      <c r="D45" s="6">
        <v>1</v>
      </c>
      <c r="E45" s="6" t="s">
        <v>10</v>
      </c>
      <c r="F45" s="6" t="s">
        <v>27</v>
      </c>
      <c r="I45">
        <f>D45*500</f>
        <v>500</v>
      </c>
    </row>
    <row r="46" spans="1:9">
      <c r="A46" s="5">
        <v>2</v>
      </c>
      <c r="B46" s="5" t="s">
        <v>70</v>
      </c>
      <c r="C46" s="6" t="s">
        <v>72</v>
      </c>
      <c r="D46" s="6">
        <v>2</v>
      </c>
      <c r="E46" s="6" t="s">
        <v>10</v>
      </c>
      <c r="F46" s="6" t="s">
        <v>43</v>
      </c>
      <c r="I46">
        <f t="shared" ref="I46:I52" si="0">D46*1000</f>
        <v>2000</v>
      </c>
    </row>
    <row r="47" spans="1:9">
      <c r="A47" s="5">
        <v>3</v>
      </c>
      <c r="B47" s="5" t="s">
        <v>70</v>
      </c>
      <c r="C47" s="6">
        <v>1051059152</v>
      </c>
      <c r="D47" s="6">
        <v>1</v>
      </c>
      <c r="E47" s="6" t="s">
        <v>10</v>
      </c>
      <c r="F47" s="6" t="s">
        <v>27</v>
      </c>
      <c r="I47">
        <f>D47*500</f>
        <v>500</v>
      </c>
    </row>
    <row r="48" spans="1:9">
      <c r="A48" s="5">
        <v>4</v>
      </c>
      <c r="B48" s="5" t="s">
        <v>70</v>
      </c>
      <c r="C48" s="6">
        <v>1046603089</v>
      </c>
      <c r="D48" s="6">
        <v>1</v>
      </c>
      <c r="E48" s="6" t="s">
        <v>10</v>
      </c>
      <c r="F48" s="6" t="s">
        <v>27</v>
      </c>
      <c r="I48">
        <f>D48*500</f>
        <v>500</v>
      </c>
    </row>
    <row r="49" ht="24" spans="1:9">
      <c r="A49" s="5">
        <v>5</v>
      </c>
      <c r="B49" s="5" t="s">
        <v>70</v>
      </c>
      <c r="C49" s="6" t="s">
        <v>73</v>
      </c>
      <c r="D49" s="6">
        <v>3</v>
      </c>
      <c r="E49" s="6" t="s">
        <v>10</v>
      </c>
      <c r="F49" s="6" t="s">
        <v>43</v>
      </c>
      <c r="I49">
        <f t="shared" si="0"/>
        <v>3000</v>
      </c>
    </row>
    <row r="50" ht="48" spans="1:9">
      <c r="A50" s="5">
        <v>6</v>
      </c>
      <c r="B50" s="5" t="s">
        <v>74</v>
      </c>
      <c r="C50" s="6" t="s">
        <v>75</v>
      </c>
      <c r="D50" s="6">
        <v>14</v>
      </c>
      <c r="E50" s="6" t="s">
        <v>10</v>
      </c>
      <c r="F50" s="6" t="s">
        <v>43</v>
      </c>
      <c r="I50">
        <f t="shared" si="0"/>
        <v>14000</v>
      </c>
    </row>
    <row r="51" spans="1:9">
      <c r="A51" s="5">
        <v>7</v>
      </c>
      <c r="B51" s="5" t="s">
        <v>76</v>
      </c>
      <c r="C51" s="6" t="s">
        <v>77</v>
      </c>
      <c r="D51" s="6">
        <v>5</v>
      </c>
      <c r="E51" s="6" t="s">
        <v>10</v>
      </c>
      <c r="F51" s="6" t="s">
        <v>43</v>
      </c>
      <c r="I51">
        <f t="shared" si="0"/>
        <v>5000</v>
      </c>
    </row>
    <row r="52" spans="1:9">
      <c r="A52" s="5">
        <v>8</v>
      </c>
      <c r="B52" s="5" t="s">
        <v>78</v>
      </c>
      <c r="C52" s="6" t="s">
        <v>79</v>
      </c>
      <c r="D52" s="6">
        <v>10</v>
      </c>
      <c r="E52" s="6" t="s">
        <v>10</v>
      </c>
      <c r="F52" s="6" t="s">
        <v>43</v>
      </c>
      <c r="I52">
        <f t="shared" si="0"/>
        <v>10000</v>
      </c>
    </row>
    <row r="53" spans="1:9">
      <c r="A53" s="5">
        <v>9</v>
      </c>
      <c r="B53" s="5" t="s">
        <v>80</v>
      </c>
      <c r="C53" s="6" t="s">
        <v>81</v>
      </c>
      <c r="D53" s="6">
        <v>2</v>
      </c>
      <c r="E53" s="6" t="s">
        <v>10</v>
      </c>
      <c r="F53" s="6" t="s">
        <v>53</v>
      </c>
      <c r="I53">
        <f>D53*500</f>
        <v>1000</v>
      </c>
    </row>
    <row r="54" ht="36" spans="1:9">
      <c r="A54" s="5">
        <v>10</v>
      </c>
      <c r="B54" s="5" t="s">
        <v>80</v>
      </c>
      <c r="C54" s="6" t="s">
        <v>82</v>
      </c>
      <c r="D54" s="6">
        <v>5</v>
      </c>
      <c r="E54" s="6" t="s">
        <v>10</v>
      </c>
      <c r="F54" s="6" t="s">
        <v>43</v>
      </c>
      <c r="I54">
        <f>D54*1000</f>
        <v>5000</v>
      </c>
    </row>
    <row r="55" ht="36" spans="1:9">
      <c r="A55" s="5">
        <v>11</v>
      </c>
      <c r="B55" s="5" t="s">
        <v>76</v>
      </c>
      <c r="C55" s="6" t="s">
        <v>83</v>
      </c>
      <c r="D55" s="6">
        <v>5</v>
      </c>
      <c r="E55" s="6" t="s">
        <v>10</v>
      </c>
      <c r="F55" s="6" t="s">
        <v>43</v>
      </c>
      <c r="I55">
        <f>D55*1000</f>
        <v>5000</v>
      </c>
    </row>
    <row r="56" spans="1:9">
      <c r="A56" s="5">
        <v>12</v>
      </c>
      <c r="B56" s="8" t="s">
        <v>84</v>
      </c>
      <c r="C56" s="6" t="s">
        <v>85</v>
      </c>
      <c r="D56" s="6">
        <v>8</v>
      </c>
      <c r="E56" s="6" t="s">
        <v>10</v>
      </c>
      <c r="F56" s="6" t="s">
        <v>53</v>
      </c>
      <c r="I56">
        <f>D56*500</f>
        <v>4000</v>
      </c>
    </row>
    <row r="57" spans="1:9">
      <c r="A57" s="5">
        <v>13</v>
      </c>
      <c r="B57" s="8" t="s">
        <v>84</v>
      </c>
      <c r="C57" s="6" t="s">
        <v>86</v>
      </c>
      <c r="D57" s="6">
        <v>4</v>
      </c>
      <c r="E57" s="6" t="s">
        <v>10</v>
      </c>
      <c r="F57" s="6" t="s">
        <v>11</v>
      </c>
      <c r="I57">
        <f>D57*100</f>
        <v>400</v>
      </c>
    </row>
    <row r="58" spans="1:9">
      <c r="A58" s="5">
        <v>14</v>
      </c>
      <c r="B58" s="8" t="s">
        <v>87</v>
      </c>
      <c r="C58" s="6">
        <v>1000704442</v>
      </c>
      <c r="D58" s="6">
        <v>1</v>
      </c>
      <c r="E58" s="6" t="s">
        <v>10</v>
      </c>
      <c r="F58" s="6" t="s">
        <v>88</v>
      </c>
      <c r="I58">
        <f>D58*200</f>
        <v>200</v>
      </c>
    </row>
    <row r="59" ht="24" spans="1:9">
      <c r="A59" s="5">
        <v>15</v>
      </c>
      <c r="B59" s="9" t="s">
        <v>87</v>
      </c>
      <c r="C59" s="6" t="s">
        <v>89</v>
      </c>
      <c r="D59" s="6">
        <v>21</v>
      </c>
      <c r="E59" s="6" t="s">
        <v>10</v>
      </c>
      <c r="F59" s="6" t="s">
        <v>11</v>
      </c>
      <c r="I59">
        <f>D59*100</f>
        <v>2100</v>
      </c>
    </row>
    <row r="60" ht="60" spans="1:9">
      <c r="A60" s="5">
        <v>16</v>
      </c>
      <c r="B60" s="8" t="s">
        <v>90</v>
      </c>
      <c r="C60" s="6" t="s">
        <v>91</v>
      </c>
      <c r="D60" s="6">
        <v>20</v>
      </c>
      <c r="E60" s="6" t="s">
        <v>10</v>
      </c>
      <c r="F60" s="6" t="s">
        <v>43</v>
      </c>
      <c r="I60">
        <f t="shared" ref="I60:I65" si="1">D60*1000</f>
        <v>20000</v>
      </c>
    </row>
    <row r="61" spans="1:9">
      <c r="A61" s="5">
        <v>17</v>
      </c>
      <c r="B61" s="8" t="s">
        <v>76</v>
      </c>
      <c r="C61" s="6" t="s">
        <v>92</v>
      </c>
      <c r="D61" s="6">
        <v>8</v>
      </c>
      <c r="E61" s="6" t="s">
        <v>10</v>
      </c>
      <c r="F61" s="6" t="s">
        <v>93</v>
      </c>
      <c r="I61">
        <f>D61*50</f>
        <v>400</v>
      </c>
    </row>
    <row r="62" ht="72" spans="1:9">
      <c r="A62" s="5">
        <v>18</v>
      </c>
      <c r="B62" s="5" t="s">
        <v>76</v>
      </c>
      <c r="C62" s="6" t="s">
        <v>94</v>
      </c>
      <c r="D62" s="6">
        <v>109</v>
      </c>
      <c r="E62" s="6" t="s">
        <v>10</v>
      </c>
      <c r="F62" s="6" t="s">
        <v>11</v>
      </c>
      <c r="I62">
        <f>D62*100</f>
        <v>10900</v>
      </c>
    </row>
    <row r="63" ht="48" spans="1:9">
      <c r="A63" s="5">
        <v>19</v>
      </c>
      <c r="B63" s="5" t="s">
        <v>76</v>
      </c>
      <c r="C63" s="6" t="s">
        <v>95</v>
      </c>
      <c r="D63" s="6">
        <v>110</v>
      </c>
      <c r="E63" s="6" t="s">
        <v>10</v>
      </c>
      <c r="F63" s="6" t="s">
        <v>57</v>
      </c>
      <c r="I63">
        <f>D63*200</f>
        <v>22000</v>
      </c>
    </row>
    <row r="64" ht="24" spans="1:9">
      <c r="A64" s="5">
        <v>20</v>
      </c>
      <c r="B64" s="5" t="s">
        <v>87</v>
      </c>
      <c r="C64" s="6" t="s">
        <v>96</v>
      </c>
      <c r="D64" s="6">
        <v>4</v>
      </c>
      <c r="E64" s="6" t="s">
        <v>10</v>
      </c>
      <c r="F64" s="6" t="s">
        <v>43</v>
      </c>
      <c r="I64">
        <f t="shared" si="1"/>
        <v>4000</v>
      </c>
    </row>
    <row r="65" spans="1:9">
      <c r="A65" s="5">
        <v>21</v>
      </c>
      <c r="B65" s="10" t="s">
        <v>70</v>
      </c>
      <c r="C65" s="6" t="s">
        <v>97</v>
      </c>
      <c r="D65" s="6">
        <v>1</v>
      </c>
      <c r="E65" s="6" t="s">
        <v>10</v>
      </c>
      <c r="F65" s="6" t="s">
        <v>66</v>
      </c>
      <c r="I65">
        <f t="shared" si="1"/>
        <v>1000</v>
      </c>
    </row>
    <row r="66" spans="1:6">
      <c r="A66" s="7" t="s">
        <v>98</v>
      </c>
      <c r="B66" s="7"/>
      <c r="C66" s="7"/>
      <c r="D66" s="7"/>
      <c r="E66" s="7"/>
      <c r="F66" s="7"/>
    </row>
    <row r="69" spans="1:6">
      <c r="A69" s="3" t="s">
        <v>99</v>
      </c>
      <c r="B69" s="3"/>
      <c r="C69" s="3"/>
      <c r="D69" s="3"/>
      <c r="E69" s="3"/>
      <c r="F69" s="3"/>
    </row>
    <row r="70" spans="1:6">
      <c r="A70" s="3" t="s">
        <v>2</v>
      </c>
      <c r="B70" s="4" t="s">
        <v>3</v>
      </c>
      <c r="C70" s="4" t="s">
        <v>4</v>
      </c>
      <c r="D70" s="4" t="s">
        <v>5</v>
      </c>
      <c r="E70" s="4" t="s">
        <v>6</v>
      </c>
      <c r="F70" s="4" t="s">
        <v>7</v>
      </c>
    </row>
    <row r="71" s="1" customFormat="1" ht="60" spans="1:9">
      <c r="A71" s="5">
        <v>1</v>
      </c>
      <c r="B71" s="6" t="s">
        <v>87</v>
      </c>
      <c r="C71" s="6" t="s">
        <v>100</v>
      </c>
      <c r="D71" s="6">
        <v>233</v>
      </c>
      <c r="E71" s="6" t="s">
        <v>10</v>
      </c>
      <c r="F71" s="6" t="s">
        <v>53</v>
      </c>
      <c r="I71">
        <f>D71*500</f>
        <v>116500</v>
      </c>
    </row>
    <row r="72" spans="1:6">
      <c r="A72" s="7" t="s">
        <v>101</v>
      </c>
      <c r="B72" s="7"/>
      <c r="C72" s="7"/>
      <c r="D72" s="7"/>
      <c r="E72" s="7"/>
      <c r="F72" s="7"/>
    </row>
    <row r="75" spans="1:6">
      <c r="A75" s="3" t="s">
        <v>102</v>
      </c>
      <c r="B75" s="3"/>
      <c r="C75" s="3"/>
      <c r="D75" s="3"/>
      <c r="E75" s="3"/>
      <c r="F75" s="3"/>
    </row>
    <row r="76" spans="1:6">
      <c r="A76" s="3" t="s">
        <v>2</v>
      </c>
      <c r="B76" s="4" t="s">
        <v>3</v>
      </c>
      <c r="C76" s="4" t="s">
        <v>4</v>
      </c>
      <c r="D76" s="4" t="s">
        <v>5</v>
      </c>
      <c r="E76" s="4" t="s">
        <v>6</v>
      </c>
      <c r="F76" s="4" t="s">
        <v>7</v>
      </c>
    </row>
    <row r="77" spans="1:9">
      <c r="A77" s="5">
        <v>1</v>
      </c>
      <c r="B77" s="6" t="s">
        <v>87</v>
      </c>
      <c r="C77" s="6" t="s">
        <v>103</v>
      </c>
      <c r="D77" s="6">
        <v>103</v>
      </c>
      <c r="E77" s="6" t="s">
        <v>10</v>
      </c>
      <c r="F77" s="6" t="s">
        <v>53</v>
      </c>
      <c r="I77">
        <f>D77*500</f>
        <v>51500</v>
      </c>
    </row>
    <row r="78" ht="48" spans="1:9">
      <c r="A78" s="5">
        <v>2</v>
      </c>
      <c r="B78" s="6" t="s">
        <v>76</v>
      </c>
      <c r="C78" s="6" t="s">
        <v>104</v>
      </c>
      <c r="D78" s="6">
        <v>137</v>
      </c>
      <c r="E78" s="6" t="s">
        <v>10</v>
      </c>
      <c r="F78" s="6" t="s">
        <v>53</v>
      </c>
      <c r="I78">
        <f>D78*500</f>
        <v>68500</v>
      </c>
    </row>
    <row r="79" spans="1:6">
      <c r="A79" s="7" t="s">
        <v>105</v>
      </c>
      <c r="B79" s="7"/>
      <c r="C79" s="7"/>
      <c r="D79" s="7"/>
      <c r="E79" s="7"/>
      <c r="F79" s="7"/>
    </row>
    <row r="82" spans="1:6">
      <c r="A82" s="3" t="s">
        <v>106</v>
      </c>
      <c r="B82" s="3"/>
      <c r="C82" s="3"/>
      <c r="D82" s="3"/>
      <c r="E82" s="3"/>
      <c r="F82" s="3"/>
    </row>
    <row r="83" spans="1:6">
      <c r="A83" s="3" t="s">
        <v>2</v>
      </c>
      <c r="B83" s="4" t="s">
        <v>3</v>
      </c>
      <c r="C83" s="4" t="s">
        <v>4</v>
      </c>
      <c r="D83" s="4" t="s">
        <v>5</v>
      </c>
      <c r="E83" s="4" t="s">
        <v>6</v>
      </c>
      <c r="F83" s="4" t="s">
        <v>7</v>
      </c>
    </row>
    <row r="84" ht="84" spans="1:9">
      <c r="A84" s="5">
        <v>1</v>
      </c>
      <c r="B84" s="6" t="s">
        <v>76</v>
      </c>
      <c r="C84" s="6" t="s">
        <v>107</v>
      </c>
      <c r="D84" s="6">
        <v>235</v>
      </c>
      <c r="E84" s="6" t="s">
        <v>10</v>
      </c>
      <c r="F84" s="6" t="s">
        <v>53</v>
      </c>
      <c r="I84">
        <f>D84*500</f>
        <v>117500</v>
      </c>
    </row>
    <row r="85" spans="1:6">
      <c r="A85" s="7" t="s">
        <v>108</v>
      </c>
      <c r="B85" s="7"/>
      <c r="C85" s="7"/>
      <c r="D85" s="7"/>
      <c r="E85" s="7"/>
      <c r="F85" s="7"/>
    </row>
  </sheetData>
  <mergeCells count="15">
    <mergeCell ref="A1:F1"/>
    <mergeCell ref="A3:F3"/>
    <mergeCell ref="A10:F10"/>
    <mergeCell ref="A12:F12"/>
    <mergeCell ref="A22:F22"/>
    <mergeCell ref="A25:F25"/>
    <mergeCell ref="A40:F40"/>
    <mergeCell ref="A43:F43"/>
    <mergeCell ref="A66:F66"/>
    <mergeCell ref="A69:F69"/>
    <mergeCell ref="A72:F72"/>
    <mergeCell ref="A75:F75"/>
    <mergeCell ref="A79:F79"/>
    <mergeCell ref="A82:F82"/>
    <mergeCell ref="A85:F85"/>
  </mergeCells>
  <pageMargins left="0.751388888888889" right="0.357638888888889" top="0.2125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HJS-HY</cp:lastModifiedBy>
  <dcterms:created xsi:type="dcterms:W3CDTF">2021-07-27T09:55:00Z</dcterms:created>
  <dcterms:modified xsi:type="dcterms:W3CDTF">2023-08-21T07:20:59Z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8116DE99365542898E42152C1EDA3F05</vt:lpwstr>
  </property>
</Properties>
</file>